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onese\Desktop\"/>
    </mc:Choice>
  </mc:AlternateContent>
  <bookViews>
    <workbookView xWindow="0" yWindow="0" windowWidth="28800" windowHeight="12300"/>
  </bookViews>
  <sheets>
    <sheet name="Elenco interventi in COLLAUDO" sheetId="1" r:id="rId1"/>
  </sheets>
  <definedNames>
    <definedName name="_xlnm._FilterDatabase" localSheetId="0" hidden="1">'Elenco interventi in COLLAUDO'!$B$2:$J$2</definedName>
    <definedName name="_xlnm.Print_Area" localSheetId="0">'Elenco interventi in COLLAUDO'!$A$1:$J$2</definedName>
    <definedName name="_xlnm.Print_Titles" localSheetId="0">'Elenco interventi in COLLAUDO'!$2:$2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<sst xmlns="http://schemas.openxmlformats.org/spreadsheetml/2006/main" count="235" uniqueCount="169">
  <si>
    <t>ID AQP</t>
  </si>
  <si>
    <t>Descrizione dell'intervento</t>
  </si>
  <si>
    <t>RUP</t>
  </si>
  <si>
    <t>Importo Contrattuale</t>
  </si>
  <si>
    <t>Impresa</t>
  </si>
  <si>
    <t>Data nomina collaudatori</t>
  </si>
  <si>
    <t>Presidente</t>
  </si>
  <si>
    <t>Componenti</t>
  </si>
  <si>
    <t>Ing. Aldo IMPAGNATIELLO</t>
  </si>
  <si>
    <t>Ing. Orazio TRICARICO</t>
  </si>
  <si>
    <t>Ing. Mauro SPAGNOLETTA</t>
  </si>
  <si>
    <t>Ing. Annamaria Lattanzi</t>
  </si>
  <si>
    <t>Dott. Biagio DEL PRIORE</t>
  </si>
  <si>
    <t>Ing. Massimiliano Baldini</t>
  </si>
  <si>
    <t>Ing. Domenico Casanova</t>
  </si>
  <si>
    <t>Ing. Elena Bergamasco</t>
  </si>
  <si>
    <t>Ing. Ottavio LIPPOLIS</t>
  </si>
  <si>
    <t>Ing. Matteo MORELLO</t>
  </si>
  <si>
    <t>Ing. Nicola La Tegola</t>
  </si>
  <si>
    <t>Ing. Elena BERGAMASCO</t>
  </si>
  <si>
    <t>Ing. Andrea Indennidate</t>
  </si>
  <si>
    <t>Ing. Francesca Ranieri</t>
  </si>
  <si>
    <t>Ing. Marcello Miraglia</t>
  </si>
  <si>
    <t>COBAR S.p.A.</t>
  </si>
  <si>
    <t>Ing. Michele Alessandro Saliola</t>
  </si>
  <si>
    <t>Ing. Giovanni Sgaramella</t>
  </si>
  <si>
    <t>Ing. Gaetano Barbone jr.</t>
  </si>
  <si>
    <t>Ing. Pietro Arvizzigno</t>
  </si>
  <si>
    <t>Ing. Domenico Giove</t>
  </si>
  <si>
    <t>P1435</t>
  </si>
  <si>
    <t>P1446</t>
  </si>
  <si>
    <t>Ing. Giuseppe Farinola</t>
  </si>
  <si>
    <t>RE008</t>
  </si>
  <si>
    <t>Lavori rinnovamento con relining condotte idriche DN 800 Taranto</t>
  </si>
  <si>
    <t>Ing. Giovanni Bramante</t>
  </si>
  <si>
    <t>ATI ROTECH SRL (capogruppo) - EVOLUZIONE ECOLOGICA SRL</t>
  </si>
  <si>
    <t>Ing. Alessandro Solazzo</t>
  </si>
  <si>
    <t>P9150</t>
  </si>
  <si>
    <t>Lavori collettamento reflui marine al dep. di Manfredonia (FG)</t>
  </si>
  <si>
    <t>ATI Opere Pugliesi srl (capogruppo) - CL srl</t>
  </si>
  <si>
    <t>RE004</t>
  </si>
  <si>
    <t>T.S.E. IMPIANTI SRL</t>
  </si>
  <si>
    <t>P1308</t>
  </si>
  <si>
    <t xml:space="preserve">Lavori di ripristino delle opere di adduzione di Acque grezze del tratto dell’acquedotto del Sinni DN 3000 in agro di Ginosa (TA) </t>
  </si>
  <si>
    <t xml:space="preserve">ATI “Faver S.p.A.” (capogruppo)  e “COBAR S.p.A.” (mandante) </t>
  </si>
  <si>
    <t>Ing. Ottavio Lippolis</t>
  </si>
  <si>
    <t xml:space="preserve">Lavori sistemi monitoraggio qualità acqua in rete </t>
  </si>
  <si>
    <t>P0741</t>
  </si>
  <si>
    <t>Lavori di completamento del potenziamento dell’impianto di depurazione di Fasano (BR)</t>
  </si>
  <si>
    <t>CONSORZIO STABILE BUILD S.C.A R.L. - Consorziata esecutrice: GECO S.R.L. SOCIETA’ UNIPERSONALE</t>
  </si>
  <si>
    <t>P1396</t>
  </si>
  <si>
    <t>Lavori di completamento del servizio idrico e fognario di Grottaglie (TA) - Agglomerato di Monteiasi</t>
  </si>
  <si>
    <t>ATI “La Meridionale Costruzioni S.r.l.” (capogruppo mandataria) – “MODOMEC Ecoambiente S.r.l.”(mandante)</t>
  </si>
  <si>
    <t>P1384</t>
  </si>
  <si>
    <t>Lavori di potenziamento dell’impianto di depurazione di Giovinazzo (BA)</t>
  </si>
  <si>
    <t xml:space="preserve">ATI "Giovanni Putignano &amp; Figli S.r.l.” (capogruppo mandataria) – "Castiglia S.r.l." (mandante) </t>
  </si>
  <si>
    <t>P1196</t>
  </si>
  <si>
    <t>Lavori di adeguamento del depuratore di Castellaneta Marina (TA)</t>
  </si>
  <si>
    <t>"Infratech Consorzio Stabile S.C.A.R.L.” – Consorziata esecutrice: Impresa “INFRAM S.R.L.”</t>
  </si>
  <si>
    <t>P1243</t>
  </si>
  <si>
    <t>Imalto S.r.l.</t>
  </si>
  <si>
    <t>Ing. Maurizio Raddi</t>
  </si>
  <si>
    <t>Lavori di completamento del servizio idrico e fognario nel Comune di Castrignano del Capo (LE)</t>
  </si>
  <si>
    <t>P1106</t>
  </si>
  <si>
    <t>Lavori di adeguamento del depuratore di Monte S.Angelo - loc. Macchia (FG)</t>
  </si>
  <si>
    <t>"Valori Scarl Consorzio Sta – Consorziata esecutrice: Impresa “IDRONET S.R.L.”</t>
  </si>
  <si>
    <t>Ing. Alessio d'Atri</t>
  </si>
  <si>
    <t>P1129</t>
  </si>
  <si>
    <t>“Simeone S.p.A.”</t>
  </si>
  <si>
    <t>Ing. Francesco Pellegrino Papeo</t>
  </si>
  <si>
    <t>Lavori di adeguamento e potenziamento dell’impianto di depurazione di Lido del Sole – Rodi Garganico (FG)</t>
  </si>
  <si>
    <t>RE006</t>
  </si>
  <si>
    <t xml:space="preserve">accordo quadro risanamento reti idriche ambito 2 FG - OdL n.2 del 07/11/22 (sost.cond.S.Severo) </t>
  </si>
  <si>
    <t xml:space="preserve">accordo quadro risanamento reti idriche ambito 2 FG - OdL n.4 del 07/11/22 (sost.cond.suburb.Foggia) </t>
  </si>
  <si>
    <t xml:space="preserve">accordo quadro risanamento reti idriche ambito 2 FG - OdL n.5 del 07/11/22 (sost.cond.idrica Foggia) </t>
  </si>
  <si>
    <t xml:space="preserve">accordo quadro risanamento reti idriche ambito 2 FG - OdL n.6 del 16/01/23 (sost.cond.primaria capitanata S.Severo) </t>
  </si>
  <si>
    <t xml:space="preserve">accordo quadro risanamento reti idriche ambito 2 FG - OdL n.14 del 17/03/23 (sost.diramazione cond.prim. Cerignola) </t>
  </si>
  <si>
    <t>(*) - Esecutrice: Servizi Gestione Acquedotti 3 S.r.l.</t>
  </si>
  <si>
    <t>(*) - Esecutrice: HR Costruzioni Pubbliche S.r.l.</t>
  </si>
  <si>
    <t>(*) - Esecutrice: Spagnuolo Ecologia S.r.l.</t>
  </si>
  <si>
    <t>(*) - Esecutrice: “Simeone S.p.A.”</t>
  </si>
  <si>
    <t>P1417</t>
  </si>
  <si>
    <t xml:space="preserve">Lavori di adeguamento … emissioni in atmosfera … del depuratore di S.G.Ionico (TA). </t>
  </si>
  <si>
    <t>Ing. Nicola Casarola</t>
  </si>
  <si>
    <t>P1434</t>
  </si>
  <si>
    <t xml:space="preserve">Lavori di adeguamento … emissioni in atmosfera … del depuratore di Ceglie Messapica (BR). </t>
  </si>
  <si>
    <t>Bieffe Costruzioni S.r.l.</t>
  </si>
  <si>
    <t>P1226</t>
  </si>
  <si>
    <t xml:space="preserve">Lavori di adeguamento … emissioni in atmosfera … del depuratore di Melendugno (LE). </t>
  </si>
  <si>
    <t>P1439</t>
  </si>
  <si>
    <t xml:space="preserve">Lavori di adeguamento … emissioni in atmosfera … del depuratore di Galatone (LE). </t>
  </si>
  <si>
    <t>CO.GE.FOR. S.R.L.</t>
  </si>
  <si>
    <t>P1765</t>
  </si>
  <si>
    <t>Lavori per l'eliminazione delle interferenze tra fogna bianca e fogna nera in via Massaglia … (LE).</t>
  </si>
  <si>
    <t>Andresini Costruzioni Sas di Andresini Stefano &amp; C.</t>
  </si>
  <si>
    <t>P0197</t>
  </si>
  <si>
    <t>Lavori per l’adeguamento dell’impianto depurativo a servizio dell’abitato di Marina di Lesina (FG) e del recapito finale</t>
  </si>
  <si>
    <t>CONSORZIO INTEGRA SOC.COOP.– Consorziate esecutrici: CONSORZIO CIRES BOLOGNA FERRARA SOC.COOP. – GIANNI ROTICE SRL</t>
  </si>
  <si>
    <t>lavori di completamento della rete idrica e fognaria di Lizzano (TA)</t>
  </si>
  <si>
    <t>P1199</t>
  </si>
  <si>
    <t>P1540</t>
  </si>
  <si>
    <t>FALP Costruzioni Srl</t>
  </si>
  <si>
    <t>Ing. Tommaso Di Lernia</t>
  </si>
  <si>
    <t>lavori di adeguamento del depuratore a servizio dell’agglomerato di Ginosa Marina (TA)</t>
  </si>
  <si>
    <t>R.D.R. SPA</t>
  </si>
  <si>
    <t>CIG</t>
  </si>
  <si>
    <t>8355877FD2</t>
  </si>
  <si>
    <t xml:space="preserve">ACCORDO QUADRO - Lavori di adeguamento … emissioni in atmosfera … del depuratore di Cerignola (FG). </t>
  </si>
  <si>
    <t xml:space="preserve">ACCORDO QUADRO Lavori di adeguamento … emissioni in atmosfera … del depuratore di Manfredonia (FG). </t>
  </si>
  <si>
    <t>9268185C34</t>
  </si>
  <si>
    <t>923936987E</t>
  </si>
  <si>
    <t>92283188EB</t>
  </si>
  <si>
    <t>8709893F11</t>
  </si>
  <si>
    <t>883600994A</t>
  </si>
  <si>
    <t>86796891F4</t>
  </si>
  <si>
    <t>86789510F0</t>
  </si>
  <si>
    <t>9274510FC1</t>
  </si>
  <si>
    <t>9214424F38</t>
  </si>
  <si>
    <t>835958863F</t>
  </si>
  <si>
    <t>8994111F2E</t>
  </si>
  <si>
    <t>91068255BA</t>
  </si>
  <si>
    <t>89951253F9</t>
  </si>
  <si>
    <t>86176727E6</t>
  </si>
  <si>
    <t>P1524</t>
  </si>
  <si>
    <t>Lavori di potenziamento dell’impianto di depurazione di San Cesario di Lecce</t>
  </si>
  <si>
    <t>A.T.I. “COMFORT ECO SRL”, capogruppo mandataria, “A.M.G. COSTRUZIONI SRL”, mandante, “MELLO SRL”, mandante</t>
  </si>
  <si>
    <t>908245247E</t>
  </si>
  <si>
    <t>P1911</t>
  </si>
  <si>
    <t>Lavori di manutenzione straordinaria della seconda premente a servizio dell’ ISF “Torre del Diavolo” – abitato di Bari</t>
  </si>
  <si>
    <t>"CONSORZIO KREA SRL” - Consorziata esecutrice: “EFFE EMME COSTRUZIONI SRL”</t>
  </si>
  <si>
    <t>Ing. Francesca Fresa</t>
  </si>
  <si>
    <t>9456820EBA</t>
  </si>
  <si>
    <t>P1555</t>
  </si>
  <si>
    <t>Adeguamento al D.M. 185/2003 dell’impianto di depurazione a servizio dell’agglomerato di Manfredonia (FG)</t>
  </si>
  <si>
    <t xml:space="preserve">“Giovanni Putignano &amp; Figli S.r.l.” </t>
  </si>
  <si>
    <t>96031680EF</t>
  </si>
  <si>
    <t>P1755</t>
  </si>
  <si>
    <t>Lavori di manutenzione straordinaria del depuratore di Torchiarolo (BR)</t>
  </si>
  <si>
    <t>APULIA TECHNOLOGY S.R.L.</t>
  </si>
  <si>
    <t>Ing. Enrica Guadalupi</t>
  </si>
  <si>
    <t>968093611E</t>
  </si>
  <si>
    <t>P1383</t>
  </si>
  <si>
    <t>Lavori di potenziamento dell’impianto di depurazione di Salice Salentino (LE)</t>
  </si>
  <si>
    <t xml:space="preserve">ATI “COGEI S.R.L." (capogruppo mandataria),  “BIEFFE COSTRUZIONI S.R.L.” (mandante) </t>
  </si>
  <si>
    <t>Ing. Mario Pietrosanti</t>
  </si>
  <si>
    <t>P1562</t>
  </si>
  <si>
    <t xml:space="preserve">Lavori di risanamento reti 4 lotto 6 Lecce 1 </t>
  </si>
  <si>
    <t>ACCIONA AGUA S.A.</t>
  </si>
  <si>
    <t>Ing.Domenico CASANOVA</t>
  </si>
  <si>
    <t xml:space="preserve">Ing. Claudia CASSANO </t>
  </si>
  <si>
    <t>P1489</t>
  </si>
  <si>
    <t xml:space="preserve">Lavori di completamento rete idrica e fognaria Ugento e frazioni (LE) </t>
  </si>
  <si>
    <t xml:space="preserve">A.T.I.: “S.I.A. SOCIETA’ ITALIANA DELL’ACQUA SRL” (capogruppo mandataria), “BIEFFE COSTRUZIONI SRL” (mandante), “A.M.G. COSTRUZIONI SRL” (mandante) </t>
  </si>
  <si>
    <t>Ing. Giovanni Postiglione</t>
  </si>
  <si>
    <t>9082499B45</t>
  </si>
  <si>
    <t>P1557</t>
  </si>
  <si>
    <t xml:space="preserve">Lavori di risanamento reti 4 lotto 1 Bari 1 </t>
  </si>
  <si>
    <t>Ing. Gaetano Barbone jr</t>
  </si>
  <si>
    <t>9535590212F</t>
  </si>
  <si>
    <t>P1512</t>
  </si>
  <si>
    <t>Lavori di completamento degli estendimenti della rete idrico-fognaria nell’abitato di Porto Cesareo (LE)</t>
  </si>
  <si>
    <t>A.T.I. “A.M.G. COSTRUZIONI SRL” (capogruppo mandataria) – “BIEFFE COSTRUZIONI SRL” (mandante)</t>
  </si>
  <si>
    <t>Ing. Leonardo INDELLICATI</t>
  </si>
  <si>
    <t>Ing. Albertantonio Bolognese</t>
  </si>
  <si>
    <t>9144486C8F</t>
  </si>
  <si>
    <t>P1563</t>
  </si>
  <si>
    <t xml:space="preserve">Lavori di risanamento reti 4 lotto 7 Lecce 2 </t>
  </si>
  <si>
    <t>95055568F4</t>
  </si>
  <si>
    <t xml:space="preserve">elenco incarichi collaudo conferiti nel 2023 - aggiornato al 24/10/2023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</si>
</sst>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* #,##0.00_);_(* \(#,##0.00\);_(* &quot;-&quot;??_);_(@_)"/>
    <numFmt numFmtId="166" formatCode="_(&quot;€&quot;* #,##0.00_);_(&quot;€&quot;* \(#,##0.00\);_(&quot;€&quot;* &quot;-&quot;??_);_(@_)"/>
    <numFmt numFmtId="167" formatCode="_-&quot;€&quot;\ * #,##0.00_-;\-&quot;€&quot;\ * #,##0.00_-;_-&quot;€&quot;\ * &quot;-&quot;??_-;_-@"/>
    <numFmt numFmtId="168" formatCode="[$-410]d\-m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18" borderId="4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1" fillId="8" borderId="2" applyNumberFormat="0" applyAlignment="0" applyProtection="0"/>
    <xf numFmtId="43" fontId="3" fillId="0" borderId="0" applyFont="0" applyFill="0" applyBorder="0" applyAlignment="0" applyProtection="0"/>
    <xf numFmtId="0" fontId="12" fillId="23" borderId="0" applyNumberFormat="0" applyBorder="0" applyAlignment="0" applyProtection="0"/>
    <xf numFmtId="0" fontId="13" fillId="0" borderId="0"/>
    <xf numFmtId="0" fontId="3" fillId="0" borderId="0"/>
    <xf numFmtId="0" fontId="3" fillId="24" borderId="5" applyNumberFormat="0" applyFon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2" borderId="11" xfId="3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4" fillId="25" borderId="12" xfId="0" applyNumberFormat="1" applyFont="1" applyFill="1" applyBorder="1" applyAlignment="1" applyProtection="1">
      <alignment horizontal="center" vertical="center" wrapText="1"/>
    </xf>
    <xf numFmtId="0" fontId="4" fillId="25" borderId="13" xfId="0" applyNumberFormat="1" applyFont="1" applyFill="1" applyBorder="1" applyAlignment="1" applyProtection="1">
      <alignment horizontal="center" vertical="center" wrapText="1"/>
    </xf>
  </cellXfs>
  <cellStyles count="64">
    <cellStyle name="20% - Colore 1 2" xfId="6"/>
    <cellStyle name="20% - Colore 2 2" xfId="7"/>
    <cellStyle name="20% - Colore 3 2" xfId="8"/>
    <cellStyle name="20% - Colore 4 2" xfId="9"/>
    <cellStyle name="20% - Colore 5 2" xfId="10"/>
    <cellStyle name="20% - Colore 6 2" xfId="11"/>
    <cellStyle name="40% - Colore 1 2" xfId="12"/>
    <cellStyle name="40% - Colore 2 2" xfId="13"/>
    <cellStyle name="40% - Colore 3 2" xfId="14"/>
    <cellStyle name="40% - Colore 4 2" xfId="15"/>
    <cellStyle name="40% - Colore 5 2" xfId="16"/>
    <cellStyle name="40% - Colore 6 2" xfId="17"/>
    <cellStyle name="60% - Colore 1 2" xfId="18"/>
    <cellStyle name="60% - Colore 2 2" xfId="19"/>
    <cellStyle name="60% - Colore 3 2" xfId="20"/>
    <cellStyle name="60% - Colore 4 2" xfId="21"/>
    <cellStyle name="60% - Colore 5 2" xfId="22"/>
    <cellStyle name="60% - Colore 6 2" xfId="23"/>
    <cellStyle name="Calcolo 2" xfId="24"/>
    <cellStyle name="Cella collegata 2" xfId="25"/>
    <cellStyle name="Cella da controllare 2" xfId="26"/>
    <cellStyle name="Colore 1 2" xfId="27"/>
    <cellStyle name="Colore 2 2" xfId="28"/>
    <cellStyle name="Colore 3 2" xfId="29"/>
    <cellStyle name="Colore 4 2" xfId="30"/>
    <cellStyle name="Colore 5 2" xfId="31"/>
    <cellStyle name="Colore 6 2" xfId="32"/>
    <cellStyle name="Input 2" xfId="33"/>
    <cellStyle name="Migliaia 2" xfId="1"/>
    <cellStyle name="Migliaia 2 2" xfId="51"/>
    <cellStyle name="Migliaia 2 2 2" xfId="59"/>
    <cellStyle name="Migliaia 3" xfId="5"/>
    <cellStyle name="Migliaia 3 2" xfId="53"/>
    <cellStyle name="Migliaia 3 2 2" xfId="61"/>
    <cellStyle name="Migliaia 3 3" xfId="56"/>
    <cellStyle name="Migliaia 4" xfId="34"/>
    <cellStyle name="Migliaia 4 2" xfId="54"/>
    <cellStyle name="Migliaia 4 2 2" xfId="62"/>
    <cellStyle name="Migliaia 4 3" xfId="57"/>
    <cellStyle name="Neutrale 2" xfId="35"/>
    <cellStyle name="Normale" xfId="0" builtinId="0"/>
    <cellStyle name="Normale 2" xfId="2"/>
    <cellStyle name="Normale 2 2" xfId="36"/>
    <cellStyle name="Normale 5" xfId="37"/>
    <cellStyle name="Normale_Interventi APQ ed Infrazioni Luglio 2013 (per Mazzola) rev 04" xfId="3"/>
    <cellStyle name="Nota 2" xfId="38"/>
    <cellStyle name="Output 2" xfId="39"/>
    <cellStyle name="Testo avviso 2" xfId="40"/>
    <cellStyle name="Testo descrittivo 2" xfId="41"/>
    <cellStyle name="Titolo 1 2" xfId="43"/>
    <cellStyle name="Titolo 2 2" xfId="44"/>
    <cellStyle name="Titolo 3 2" xfId="45"/>
    <cellStyle name="Titolo 4 2" xfId="46"/>
    <cellStyle name="Titolo 5" xfId="42"/>
    <cellStyle name="Totale 2" xfId="47"/>
    <cellStyle name="Valore non valido 2" xfId="48"/>
    <cellStyle name="Valore valido 2" xfId="49"/>
    <cellStyle name="Valuta 2" xfId="4"/>
    <cellStyle name="Valuta 2 2" xfId="52"/>
    <cellStyle name="Valuta 2 2 2" xfId="60"/>
    <cellStyle name="Valuta 3" xfId="50"/>
    <cellStyle name="Valuta 3 2" xfId="55"/>
    <cellStyle name="Valuta 3 2 2" xfId="63"/>
    <cellStyle name="Valuta 3 3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K44"/>
  <sheetViews>
    <sheetView tabSelected="1" zoomScale="80" zoomScaleNormal="80" workbookViewId="0">
      <pane xSplit="3" ySplit="2" topLeftCell="D3" activePane="bottomRight" state="frozen"/>
      <selection activeCell="E4" sqref="E4"/>
      <selection pane="topRight" activeCell="E4" sqref="E4"/>
      <selection pane="bottomLeft" activeCell="E4" sqref="E4"/>
      <selection pane="bottomRight" activeCell="S7" sqref="S7"/>
    </sheetView>
  </sheetViews>
  <sheetFormatPr defaultColWidth="9.140625" defaultRowHeight="15" x14ac:dyDescent="0.25"/>
  <cols>
    <col min="1" max="1" width="9.7109375" style="2" bestFit="1" customWidth="1"/>
    <col min="2" max="2" width="11.28515625" style="1" customWidth="1"/>
    <col min="3" max="3" width="33.28515625" style="3" customWidth="1"/>
    <col min="4" max="4" width="17.42578125" style="3" customWidth="1"/>
    <col min="5" max="5" width="32.140625" style="3" customWidth="1"/>
    <col min="6" max="6" width="17.5703125" style="4" customWidth="1"/>
    <col min="7" max="7" width="19.7109375" style="3" customWidth="1"/>
    <col min="8" max="8" width="16" style="3" customWidth="1"/>
    <col min="9" max="9" width="14.7109375" style="3" customWidth="1"/>
    <col min="10" max="10" width="25" style="3" customWidth="1"/>
    <col min="11" max="11" width="9.140625" style="11" customWidth="1"/>
    <col min="12" max="16384" width="9.140625" style="2"/>
  </cols>
  <sheetData>
    <row r="1" spans="1:10" ht="26.25" customHeight="1" x14ac:dyDescent="0.25">
      <c r="B1" s="18" t="s">
        <v>168</v>
      </c>
      <c r="C1" s="19"/>
      <c r="D1" s="19"/>
      <c r="E1" s="19"/>
      <c r="F1" s="19"/>
      <c r="G1" s="19"/>
      <c r="H1" s="19"/>
      <c r="I1" s="19"/>
      <c r="J1" s="19"/>
    </row>
    <row r="2" spans="1:10" s="10" customFormat="1" ht="78.75" customHeight="1" x14ac:dyDescent="0.25">
      <c r="B2" s="14" t="s">
        <v>0</v>
      </c>
      <c r="C2" s="15" t="s">
        <v>1</v>
      </c>
      <c r="D2" s="15" t="s">
        <v>3</v>
      </c>
      <c r="E2" s="15" t="s">
        <v>4</v>
      </c>
      <c r="F2" s="15" t="s">
        <v>2</v>
      </c>
      <c r="G2" s="15" t="s">
        <v>5</v>
      </c>
      <c r="H2" s="15" t="s">
        <v>6</v>
      </c>
      <c r="I2" s="15" t="s">
        <v>7</v>
      </c>
      <c r="J2" s="15" t="s">
        <v>105</v>
      </c>
    </row>
    <row r="3" spans="1:10" ht="51" x14ac:dyDescent="0.25">
      <c r="A3" s="13">
        <f>1</f>
        <v>1</v>
      </c>
      <c r="B3" s="8" t="s">
        <v>29</v>
      </c>
      <c r="C3" s="5" t="s">
        <v>107</v>
      </c>
      <c r="D3" s="6">
        <v>3845918.22</v>
      </c>
      <c r="E3" s="6" t="s">
        <v>23</v>
      </c>
      <c r="F3" s="7" t="s">
        <v>20</v>
      </c>
      <c r="G3" s="12">
        <v>44936</v>
      </c>
      <c r="H3" s="7" t="s">
        <v>9</v>
      </c>
      <c r="I3" s="7" t="s">
        <v>31</v>
      </c>
      <c r="J3" s="16" t="s">
        <v>106</v>
      </c>
    </row>
    <row r="4" spans="1:10" ht="51" x14ac:dyDescent="0.25">
      <c r="A4" s="13">
        <f t="shared" ref="A4:A38" si="0">1+A3</f>
        <v>2</v>
      </c>
      <c r="B4" s="8" t="s">
        <v>30</v>
      </c>
      <c r="C4" s="5" t="s">
        <v>108</v>
      </c>
      <c r="D4" s="6">
        <v>2398080.16</v>
      </c>
      <c r="E4" s="6" t="s">
        <v>23</v>
      </c>
      <c r="F4" s="7" t="s">
        <v>20</v>
      </c>
      <c r="G4" s="12">
        <v>44936</v>
      </c>
      <c r="H4" s="7" t="s">
        <v>9</v>
      </c>
      <c r="I4" s="7" t="s">
        <v>31</v>
      </c>
      <c r="J4" s="16" t="s">
        <v>106</v>
      </c>
    </row>
    <row r="5" spans="1:10" ht="48.75" customHeight="1" x14ac:dyDescent="0.25">
      <c r="A5" s="13">
        <f t="shared" si="0"/>
        <v>3</v>
      </c>
      <c r="B5" s="8" t="s">
        <v>32</v>
      </c>
      <c r="C5" s="5" t="s">
        <v>33</v>
      </c>
      <c r="D5" s="6">
        <v>23444460.530000001</v>
      </c>
      <c r="E5" s="6" t="s">
        <v>35</v>
      </c>
      <c r="F5" s="7" t="s">
        <v>34</v>
      </c>
      <c r="G5" s="12">
        <v>44936</v>
      </c>
      <c r="H5" s="7" t="s">
        <v>11</v>
      </c>
      <c r="I5" s="7" t="s">
        <v>36</v>
      </c>
      <c r="J5" s="16" t="s">
        <v>109</v>
      </c>
    </row>
    <row r="6" spans="1:10" ht="39" customHeight="1" x14ac:dyDescent="0.25">
      <c r="A6" s="13">
        <f t="shared" si="0"/>
        <v>4</v>
      </c>
      <c r="B6" s="8" t="s">
        <v>37</v>
      </c>
      <c r="C6" s="5" t="s">
        <v>38</v>
      </c>
      <c r="D6" s="6">
        <v>4844773.87</v>
      </c>
      <c r="E6" s="6" t="s">
        <v>39</v>
      </c>
      <c r="F6" s="7" t="s">
        <v>14</v>
      </c>
      <c r="G6" s="12">
        <v>44936</v>
      </c>
      <c r="H6" s="7" t="s">
        <v>15</v>
      </c>
      <c r="I6" s="7" t="s">
        <v>31</v>
      </c>
      <c r="J6" s="16">
        <v>8593959750</v>
      </c>
    </row>
    <row r="7" spans="1:10" ht="42" customHeight="1" x14ac:dyDescent="0.25">
      <c r="A7" s="13">
        <f t="shared" si="0"/>
        <v>5</v>
      </c>
      <c r="B7" s="8" t="s">
        <v>40</v>
      </c>
      <c r="C7" s="5" t="s">
        <v>46</v>
      </c>
      <c r="D7" s="6">
        <v>1224206.8</v>
      </c>
      <c r="E7" s="6" t="s">
        <v>41</v>
      </c>
      <c r="F7" s="7" t="s">
        <v>25</v>
      </c>
      <c r="G7" s="12">
        <v>44953</v>
      </c>
      <c r="H7" s="7" t="s">
        <v>22</v>
      </c>
      <c r="I7" s="9"/>
      <c r="J7" s="16" t="s">
        <v>110</v>
      </c>
    </row>
    <row r="8" spans="1:10" ht="51" x14ac:dyDescent="0.25">
      <c r="A8" s="13">
        <f t="shared" si="0"/>
        <v>6</v>
      </c>
      <c r="B8" s="8" t="s">
        <v>42</v>
      </c>
      <c r="C8" s="5" t="s">
        <v>43</v>
      </c>
      <c r="D8" s="6">
        <v>3040780.73</v>
      </c>
      <c r="E8" s="6" t="s">
        <v>44</v>
      </c>
      <c r="F8" s="7" t="s">
        <v>24</v>
      </c>
      <c r="G8" s="12">
        <v>44953</v>
      </c>
      <c r="H8" s="7" t="s">
        <v>45</v>
      </c>
      <c r="I8" s="9"/>
      <c r="J8" s="16">
        <v>7850136927</v>
      </c>
    </row>
    <row r="9" spans="1:10" ht="58.5" customHeight="1" x14ac:dyDescent="0.25">
      <c r="A9" s="13">
        <f t="shared" si="0"/>
        <v>7</v>
      </c>
      <c r="B9" s="8" t="s">
        <v>47</v>
      </c>
      <c r="C9" s="5" t="s">
        <v>48</v>
      </c>
      <c r="D9" s="6">
        <v>5277809.8</v>
      </c>
      <c r="E9" s="6" t="s">
        <v>49</v>
      </c>
      <c r="F9" s="7" t="s">
        <v>8</v>
      </c>
      <c r="G9" s="12">
        <v>44965</v>
      </c>
      <c r="H9" s="7" t="s">
        <v>27</v>
      </c>
      <c r="I9" s="7" t="s">
        <v>36</v>
      </c>
      <c r="J9" s="16" t="s">
        <v>111</v>
      </c>
    </row>
    <row r="10" spans="1:10" ht="59.25" customHeight="1" x14ac:dyDescent="0.25">
      <c r="A10" s="13">
        <f t="shared" si="0"/>
        <v>8</v>
      </c>
      <c r="B10" s="8" t="s">
        <v>50</v>
      </c>
      <c r="C10" s="5" t="s">
        <v>51</v>
      </c>
      <c r="D10" s="6">
        <v>2853275.12</v>
      </c>
      <c r="E10" s="6" t="s">
        <v>52</v>
      </c>
      <c r="F10" s="7" t="s">
        <v>16</v>
      </c>
      <c r="G10" s="12">
        <v>44986</v>
      </c>
      <c r="H10" s="7" t="s">
        <v>10</v>
      </c>
      <c r="I10" s="7" t="s">
        <v>36</v>
      </c>
      <c r="J10" s="16" t="s">
        <v>112</v>
      </c>
    </row>
    <row r="11" spans="1:10" ht="54.75" customHeight="1" x14ac:dyDescent="0.25">
      <c r="A11" s="13">
        <f t="shared" si="0"/>
        <v>9</v>
      </c>
      <c r="B11" s="8" t="s">
        <v>53</v>
      </c>
      <c r="C11" s="5" t="s">
        <v>54</v>
      </c>
      <c r="D11" s="6">
        <v>4489228.6500000004</v>
      </c>
      <c r="E11" s="6" t="s">
        <v>55</v>
      </c>
      <c r="F11" s="7" t="s">
        <v>13</v>
      </c>
      <c r="G11" s="12">
        <v>44991</v>
      </c>
      <c r="H11" s="7" t="s">
        <v>15</v>
      </c>
      <c r="I11" s="7" t="s">
        <v>31</v>
      </c>
      <c r="J11" s="16" t="s">
        <v>113</v>
      </c>
    </row>
    <row r="12" spans="1:10" ht="64.5" customHeight="1" x14ac:dyDescent="0.25">
      <c r="A12" s="13">
        <f t="shared" si="0"/>
        <v>10</v>
      </c>
      <c r="B12" s="8" t="s">
        <v>56</v>
      </c>
      <c r="C12" s="5" t="s">
        <v>57</v>
      </c>
      <c r="D12" s="6">
        <v>1759450.55</v>
      </c>
      <c r="E12" s="6" t="s">
        <v>58</v>
      </c>
      <c r="F12" s="7" t="s">
        <v>16</v>
      </c>
      <c r="G12" s="12">
        <v>45001</v>
      </c>
      <c r="H12" s="7" t="s">
        <v>15</v>
      </c>
      <c r="I12" s="7" t="s">
        <v>31</v>
      </c>
      <c r="J12" s="16" t="s">
        <v>114</v>
      </c>
    </row>
    <row r="13" spans="1:10" ht="63.75" customHeight="1" x14ac:dyDescent="0.25">
      <c r="A13" s="13">
        <f t="shared" si="0"/>
        <v>11</v>
      </c>
      <c r="B13" s="8" t="s">
        <v>59</v>
      </c>
      <c r="C13" s="5" t="s">
        <v>62</v>
      </c>
      <c r="D13" s="6">
        <v>4070907.1</v>
      </c>
      <c r="E13" s="6" t="s">
        <v>60</v>
      </c>
      <c r="F13" s="7" t="s">
        <v>21</v>
      </c>
      <c r="G13" s="12">
        <v>45005</v>
      </c>
      <c r="H13" s="7" t="s">
        <v>61</v>
      </c>
      <c r="I13" s="9"/>
      <c r="J13" s="16" t="s">
        <v>115</v>
      </c>
    </row>
    <row r="14" spans="1:10" ht="51.75" customHeight="1" x14ac:dyDescent="0.25">
      <c r="A14" s="13">
        <f t="shared" si="0"/>
        <v>12</v>
      </c>
      <c r="B14" s="8" t="s">
        <v>63</v>
      </c>
      <c r="C14" s="5" t="s">
        <v>64</v>
      </c>
      <c r="D14" s="6">
        <v>2419969.04</v>
      </c>
      <c r="E14" s="6" t="s">
        <v>65</v>
      </c>
      <c r="F14" s="7" t="s">
        <v>13</v>
      </c>
      <c r="G14" s="12">
        <v>45008</v>
      </c>
      <c r="H14" s="7" t="s">
        <v>66</v>
      </c>
      <c r="I14" s="9"/>
      <c r="J14" s="16">
        <v>9156290988</v>
      </c>
    </row>
    <row r="15" spans="1:10" ht="59.25" customHeight="1" x14ac:dyDescent="0.25">
      <c r="A15" s="13">
        <f t="shared" si="0"/>
        <v>13</v>
      </c>
      <c r="B15" s="8" t="s">
        <v>67</v>
      </c>
      <c r="C15" s="5" t="s">
        <v>70</v>
      </c>
      <c r="D15" s="6">
        <v>2635526.7799999998</v>
      </c>
      <c r="E15" s="6" t="s">
        <v>68</v>
      </c>
      <c r="F15" s="7" t="s">
        <v>69</v>
      </c>
      <c r="G15" s="12">
        <v>45019</v>
      </c>
      <c r="H15" s="7" t="s">
        <v>26</v>
      </c>
      <c r="I15" s="7" t="s">
        <v>36</v>
      </c>
      <c r="J15" s="16" t="s">
        <v>116</v>
      </c>
    </row>
    <row r="16" spans="1:10" ht="38.25" x14ac:dyDescent="0.25">
      <c r="A16" s="13">
        <f t="shared" si="0"/>
        <v>14</v>
      </c>
      <c r="B16" s="8" t="s">
        <v>71</v>
      </c>
      <c r="C16" s="5" t="s">
        <v>72</v>
      </c>
      <c r="D16" s="6">
        <v>1814230.64</v>
      </c>
      <c r="E16" s="6" t="s">
        <v>77</v>
      </c>
      <c r="F16" s="7" t="s">
        <v>12</v>
      </c>
      <c r="G16" s="12">
        <v>45020</v>
      </c>
      <c r="H16" s="7" t="s">
        <v>69</v>
      </c>
      <c r="I16" s="9"/>
      <c r="J16" s="16" t="s">
        <v>117</v>
      </c>
    </row>
    <row r="17" spans="1:10" ht="78" customHeight="1" x14ac:dyDescent="0.25">
      <c r="A17" s="13">
        <f t="shared" si="0"/>
        <v>15</v>
      </c>
      <c r="B17" s="8" t="s">
        <v>71</v>
      </c>
      <c r="C17" s="5" t="s">
        <v>73</v>
      </c>
      <c r="D17" s="6">
        <v>4751736.75</v>
      </c>
      <c r="E17" s="6" t="s">
        <v>78</v>
      </c>
      <c r="F17" s="7" t="s">
        <v>12</v>
      </c>
      <c r="G17" s="12">
        <v>45020</v>
      </c>
      <c r="H17" s="7" t="s">
        <v>69</v>
      </c>
      <c r="I17" s="9"/>
      <c r="J17" s="16" t="s">
        <v>117</v>
      </c>
    </row>
    <row r="18" spans="1:10" ht="38.25" x14ac:dyDescent="0.25">
      <c r="A18" s="13">
        <f t="shared" si="0"/>
        <v>16</v>
      </c>
      <c r="B18" s="8" t="s">
        <v>71</v>
      </c>
      <c r="C18" s="5" t="s">
        <v>74</v>
      </c>
      <c r="D18" s="6">
        <v>1464023.83</v>
      </c>
      <c r="E18" s="6" t="s">
        <v>79</v>
      </c>
      <c r="F18" s="7" t="s">
        <v>12</v>
      </c>
      <c r="G18" s="12">
        <v>45020</v>
      </c>
      <c r="H18" s="7" t="s">
        <v>69</v>
      </c>
      <c r="I18" s="9"/>
      <c r="J18" s="16" t="s">
        <v>117</v>
      </c>
    </row>
    <row r="19" spans="1:10" ht="51" x14ac:dyDescent="0.25">
      <c r="A19" s="13">
        <f t="shared" si="0"/>
        <v>17</v>
      </c>
      <c r="B19" s="8" t="s">
        <v>71</v>
      </c>
      <c r="C19" s="5" t="s">
        <v>75</v>
      </c>
      <c r="D19" s="6">
        <v>3256710.07</v>
      </c>
      <c r="E19" s="6" t="s">
        <v>80</v>
      </c>
      <c r="F19" s="7" t="s">
        <v>12</v>
      </c>
      <c r="G19" s="12">
        <v>45020</v>
      </c>
      <c r="H19" s="7" t="s">
        <v>69</v>
      </c>
      <c r="I19" s="9"/>
      <c r="J19" s="16" t="s">
        <v>117</v>
      </c>
    </row>
    <row r="20" spans="1:10" ht="51" x14ac:dyDescent="0.25">
      <c r="A20" s="13">
        <f t="shared" si="0"/>
        <v>18</v>
      </c>
      <c r="B20" s="8" t="s">
        <v>71</v>
      </c>
      <c r="C20" s="5" t="s">
        <v>76</v>
      </c>
      <c r="D20" s="6">
        <v>1822167.15</v>
      </c>
      <c r="E20" s="6" t="s">
        <v>80</v>
      </c>
      <c r="F20" s="7" t="s">
        <v>12</v>
      </c>
      <c r="G20" s="12">
        <v>45020</v>
      </c>
      <c r="H20" s="7" t="s">
        <v>69</v>
      </c>
      <c r="I20" s="9"/>
      <c r="J20" s="16" t="s">
        <v>117</v>
      </c>
    </row>
    <row r="21" spans="1:10" ht="58.5" customHeight="1" x14ac:dyDescent="0.25">
      <c r="A21" s="13">
        <f t="shared" si="0"/>
        <v>19</v>
      </c>
      <c r="B21" s="8" t="s">
        <v>81</v>
      </c>
      <c r="C21" s="5" t="s">
        <v>82</v>
      </c>
      <c r="D21" s="6">
        <v>2923048.7</v>
      </c>
      <c r="E21" s="6" t="s">
        <v>23</v>
      </c>
      <c r="F21" s="7" t="s">
        <v>83</v>
      </c>
      <c r="G21" s="12">
        <v>45035</v>
      </c>
      <c r="H21" s="7" t="s">
        <v>31</v>
      </c>
      <c r="I21" s="7" t="s">
        <v>36</v>
      </c>
      <c r="J21" s="16" t="s">
        <v>118</v>
      </c>
    </row>
    <row r="22" spans="1:10" ht="59.25" customHeight="1" x14ac:dyDescent="0.25">
      <c r="A22" s="13">
        <f t="shared" si="0"/>
        <v>20</v>
      </c>
      <c r="B22" s="8" t="s">
        <v>84</v>
      </c>
      <c r="C22" s="5" t="s">
        <v>85</v>
      </c>
      <c r="D22" s="6">
        <v>1605717.19</v>
      </c>
      <c r="E22" s="6" t="s">
        <v>86</v>
      </c>
      <c r="F22" s="7" t="s">
        <v>83</v>
      </c>
      <c r="G22" s="12">
        <v>45036</v>
      </c>
      <c r="H22" s="7" t="s">
        <v>11</v>
      </c>
      <c r="I22" s="9"/>
      <c r="J22" s="16">
        <v>9590606271</v>
      </c>
    </row>
    <row r="23" spans="1:10" ht="53.25" customHeight="1" x14ac:dyDescent="0.25">
      <c r="A23" s="13">
        <f t="shared" si="0"/>
        <v>21</v>
      </c>
      <c r="B23" s="8" t="s">
        <v>87</v>
      </c>
      <c r="C23" s="5" t="s">
        <v>88</v>
      </c>
      <c r="D23" s="6">
        <v>2421296.87</v>
      </c>
      <c r="E23" s="6" t="s">
        <v>86</v>
      </c>
      <c r="F23" s="7" t="s">
        <v>17</v>
      </c>
      <c r="G23" s="12">
        <v>45056</v>
      </c>
      <c r="H23" s="7" t="s">
        <v>11</v>
      </c>
      <c r="I23" s="7" t="s">
        <v>36</v>
      </c>
      <c r="J23" s="16">
        <v>9480117807</v>
      </c>
    </row>
    <row r="24" spans="1:10" ht="46.5" customHeight="1" x14ac:dyDescent="0.25">
      <c r="A24" s="13">
        <f t="shared" si="0"/>
        <v>22</v>
      </c>
      <c r="B24" s="8" t="s">
        <v>89</v>
      </c>
      <c r="C24" s="5" t="s">
        <v>90</v>
      </c>
      <c r="D24" s="6">
        <v>2265065.02</v>
      </c>
      <c r="E24" s="6" t="s">
        <v>91</v>
      </c>
      <c r="F24" s="7" t="s">
        <v>17</v>
      </c>
      <c r="G24" s="12">
        <v>45056</v>
      </c>
      <c r="H24" s="7" t="s">
        <v>11</v>
      </c>
      <c r="I24" s="7" t="s">
        <v>36</v>
      </c>
      <c r="J24" s="16">
        <v>9470480753</v>
      </c>
    </row>
    <row r="25" spans="1:10" ht="51.75" customHeight="1" x14ac:dyDescent="0.25">
      <c r="A25" s="13">
        <f t="shared" si="0"/>
        <v>23</v>
      </c>
      <c r="B25" s="8" t="s">
        <v>92</v>
      </c>
      <c r="C25" s="5" t="s">
        <v>93</v>
      </c>
      <c r="D25" s="6">
        <v>1729696.7</v>
      </c>
      <c r="E25" s="6" t="s">
        <v>94</v>
      </c>
      <c r="F25" s="7" t="s">
        <v>18</v>
      </c>
      <c r="G25" s="12">
        <v>45056</v>
      </c>
      <c r="H25" s="7" t="s">
        <v>17</v>
      </c>
      <c r="I25" s="9"/>
      <c r="J25" s="16" t="s">
        <v>119</v>
      </c>
    </row>
    <row r="26" spans="1:10" ht="71.25" customHeight="1" x14ac:dyDescent="0.25">
      <c r="A26" s="13">
        <f t="shared" si="0"/>
        <v>24</v>
      </c>
      <c r="B26" s="8" t="s">
        <v>95</v>
      </c>
      <c r="C26" s="5" t="s">
        <v>96</v>
      </c>
      <c r="D26" s="6">
        <v>5056141.96</v>
      </c>
      <c r="E26" s="6" t="s">
        <v>97</v>
      </c>
      <c r="F26" s="7" t="s">
        <v>69</v>
      </c>
      <c r="G26" s="12">
        <v>45062</v>
      </c>
      <c r="H26" s="7" t="s">
        <v>27</v>
      </c>
      <c r="I26" s="9"/>
      <c r="J26" s="16" t="s">
        <v>120</v>
      </c>
    </row>
    <row r="27" spans="1:10" ht="36.75" customHeight="1" x14ac:dyDescent="0.25">
      <c r="A27" s="13">
        <f t="shared" si="0"/>
        <v>25</v>
      </c>
      <c r="B27" s="8" t="s">
        <v>100</v>
      </c>
      <c r="C27" s="5" t="s">
        <v>98</v>
      </c>
      <c r="D27" s="6">
        <v>6935339.7000000002</v>
      </c>
      <c r="E27" s="6" t="s">
        <v>101</v>
      </c>
      <c r="F27" s="7" t="s">
        <v>102</v>
      </c>
      <c r="G27" s="12">
        <v>45075</v>
      </c>
      <c r="H27" s="7" t="s">
        <v>9</v>
      </c>
      <c r="I27" s="7" t="s">
        <v>31</v>
      </c>
      <c r="J27" s="16" t="s">
        <v>121</v>
      </c>
    </row>
    <row r="28" spans="1:10" ht="42" customHeight="1" x14ac:dyDescent="0.25">
      <c r="A28" s="13">
        <f t="shared" si="0"/>
        <v>26</v>
      </c>
      <c r="B28" s="8" t="s">
        <v>99</v>
      </c>
      <c r="C28" s="5" t="s">
        <v>103</v>
      </c>
      <c r="D28" s="6">
        <v>3136222.41</v>
      </c>
      <c r="E28" s="6" t="s">
        <v>104</v>
      </c>
      <c r="F28" s="7" t="s">
        <v>28</v>
      </c>
      <c r="G28" s="12">
        <v>45075</v>
      </c>
      <c r="H28" s="7" t="s">
        <v>19</v>
      </c>
      <c r="I28" s="7" t="s">
        <v>36</v>
      </c>
      <c r="J28" s="17" t="s">
        <v>122</v>
      </c>
    </row>
    <row r="29" spans="1:10" ht="51" x14ac:dyDescent="0.25">
      <c r="A29" s="13">
        <f t="shared" si="0"/>
        <v>27</v>
      </c>
      <c r="B29" s="8" t="s">
        <v>123</v>
      </c>
      <c r="C29" s="5" t="s">
        <v>124</v>
      </c>
      <c r="D29" s="6">
        <v>10462689.199999999</v>
      </c>
      <c r="E29" s="6" t="s">
        <v>125</v>
      </c>
      <c r="F29" s="7" t="s">
        <v>13</v>
      </c>
      <c r="G29" s="12">
        <v>45175</v>
      </c>
      <c r="H29" s="7" t="s">
        <v>11</v>
      </c>
      <c r="I29" s="9"/>
      <c r="J29" s="17" t="s">
        <v>126</v>
      </c>
    </row>
    <row r="30" spans="1:10" ht="51" x14ac:dyDescent="0.25">
      <c r="A30" s="13">
        <f t="shared" si="0"/>
        <v>28</v>
      </c>
      <c r="B30" s="8" t="s">
        <v>127</v>
      </c>
      <c r="C30" s="5" t="s">
        <v>128</v>
      </c>
      <c r="D30" s="6">
        <v>3631956.82</v>
      </c>
      <c r="E30" s="6" t="s">
        <v>129</v>
      </c>
      <c r="F30" s="7" t="s">
        <v>130</v>
      </c>
      <c r="G30" s="12">
        <v>45190</v>
      </c>
      <c r="H30" s="7" t="s">
        <v>36</v>
      </c>
      <c r="I30" s="9"/>
      <c r="J30" s="17" t="s">
        <v>131</v>
      </c>
    </row>
    <row r="31" spans="1:10" ht="38.25" x14ac:dyDescent="0.25">
      <c r="A31" s="13">
        <f t="shared" si="0"/>
        <v>29</v>
      </c>
      <c r="B31" s="8" t="s">
        <v>132</v>
      </c>
      <c r="C31" s="5" t="s">
        <v>133</v>
      </c>
      <c r="D31" s="6">
        <v>2460529.04</v>
      </c>
      <c r="E31" s="6" t="s">
        <v>134</v>
      </c>
      <c r="F31" s="7" t="s">
        <v>20</v>
      </c>
      <c r="G31" s="12">
        <v>45190</v>
      </c>
      <c r="H31" s="7" t="s">
        <v>31</v>
      </c>
      <c r="I31" s="9"/>
      <c r="J31" s="17" t="s">
        <v>135</v>
      </c>
    </row>
    <row r="32" spans="1:10" ht="25.5" x14ac:dyDescent="0.25">
      <c r="A32" s="13">
        <f t="shared" si="0"/>
        <v>30</v>
      </c>
      <c r="B32" s="8" t="s">
        <v>136</v>
      </c>
      <c r="C32" s="5" t="s">
        <v>137</v>
      </c>
      <c r="D32" s="6">
        <v>1772556</v>
      </c>
      <c r="E32" s="6" t="s">
        <v>138</v>
      </c>
      <c r="F32" s="7" t="s">
        <v>139</v>
      </c>
      <c r="G32" s="12">
        <v>45194</v>
      </c>
      <c r="H32" s="7" t="s">
        <v>19</v>
      </c>
      <c r="I32" s="9"/>
      <c r="J32" s="17" t="s">
        <v>140</v>
      </c>
    </row>
    <row r="33" spans="1:10" ht="38.25" x14ac:dyDescent="0.25">
      <c r="A33" s="13">
        <f t="shared" si="0"/>
        <v>31</v>
      </c>
      <c r="B33" s="8" t="s">
        <v>141</v>
      </c>
      <c r="C33" s="5" t="s">
        <v>142</v>
      </c>
      <c r="D33" s="6">
        <v>6094692.2999999998</v>
      </c>
      <c r="E33" s="6" t="s">
        <v>143</v>
      </c>
      <c r="F33" s="7" t="s">
        <v>144</v>
      </c>
      <c r="G33" s="12">
        <v>45195</v>
      </c>
      <c r="H33" s="7" t="s">
        <v>19</v>
      </c>
      <c r="I33" s="7" t="s">
        <v>31</v>
      </c>
      <c r="J33" s="17">
        <v>8990433403</v>
      </c>
    </row>
    <row r="34" spans="1:10" ht="25.5" x14ac:dyDescent="0.25">
      <c r="A34" s="13">
        <f t="shared" si="0"/>
        <v>32</v>
      </c>
      <c r="B34" s="8" t="s">
        <v>145</v>
      </c>
      <c r="C34" s="5" t="s">
        <v>146</v>
      </c>
      <c r="D34" s="6">
        <v>90591970.260000005</v>
      </c>
      <c r="E34" s="6" t="s">
        <v>147</v>
      </c>
      <c r="F34" s="7" t="s">
        <v>18</v>
      </c>
      <c r="G34" s="12">
        <v>45209</v>
      </c>
      <c r="H34" s="7" t="s">
        <v>148</v>
      </c>
      <c r="I34" s="7" t="s">
        <v>149</v>
      </c>
      <c r="J34" s="17">
        <v>9436629898</v>
      </c>
    </row>
    <row r="35" spans="1:10" ht="76.5" x14ac:dyDescent="0.25">
      <c r="A35" s="13">
        <f t="shared" si="0"/>
        <v>33</v>
      </c>
      <c r="B35" s="8" t="s">
        <v>150</v>
      </c>
      <c r="C35" s="5" t="s">
        <v>151</v>
      </c>
      <c r="D35" s="6">
        <v>13777867.189999999</v>
      </c>
      <c r="E35" s="6" t="s">
        <v>152</v>
      </c>
      <c r="F35" s="7" t="s">
        <v>153</v>
      </c>
      <c r="G35" s="12">
        <v>45209</v>
      </c>
      <c r="H35" s="7" t="s">
        <v>17</v>
      </c>
      <c r="I35" s="9"/>
      <c r="J35" s="17" t="s">
        <v>154</v>
      </c>
    </row>
    <row r="36" spans="1:10" ht="25.5" x14ac:dyDescent="0.25">
      <c r="A36" s="13">
        <f t="shared" si="0"/>
        <v>34</v>
      </c>
      <c r="B36" s="8" t="s">
        <v>155</v>
      </c>
      <c r="C36" s="5" t="s">
        <v>156</v>
      </c>
      <c r="D36" s="6">
        <v>89244102.5</v>
      </c>
      <c r="E36" s="6" t="s">
        <v>147</v>
      </c>
      <c r="F36" s="7" t="s">
        <v>157</v>
      </c>
      <c r="G36" s="12">
        <v>45210</v>
      </c>
      <c r="H36" s="7" t="s">
        <v>9</v>
      </c>
      <c r="I36" s="9"/>
      <c r="J36" s="17" t="s">
        <v>158</v>
      </c>
    </row>
    <row r="37" spans="1:10" ht="38.25" x14ac:dyDescent="0.25">
      <c r="A37" s="13">
        <f t="shared" si="0"/>
        <v>35</v>
      </c>
      <c r="B37" s="8" t="s">
        <v>159</v>
      </c>
      <c r="C37" s="5" t="s">
        <v>160</v>
      </c>
      <c r="D37" s="6">
        <v>8328580.7400000002</v>
      </c>
      <c r="E37" s="6" t="s">
        <v>161</v>
      </c>
      <c r="F37" s="7" t="s">
        <v>162</v>
      </c>
      <c r="G37" s="12">
        <v>45218</v>
      </c>
      <c r="H37" s="7" t="s">
        <v>163</v>
      </c>
      <c r="I37" s="9"/>
      <c r="J37" s="17" t="s">
        <v>164</v>
      </c>
    </row>
    <row r="38" spans="1:10" ht="25.5" x14ac:dyDescent="0.25">
      <c r="A38" s="13">
        <f t="shared" si="0"/>
        <v>36</v>
      </c>
      <c r="B38" s="8" t="s">
        <v>165</v>
      </c>
      <c r="C38" s="5" t="s">
        <v>166</v>
      </c>
      <c r="D38" s="6">
        <v>93435601.349999994</v>
      </c>
      <c r="E38" s="6" t="s">
        <v>147</v>
      </c>
      <c r="F38" s="7" t="s">
        <v>18</v>
      </c>
      <c r="G38" s="12">
        <v>45219</v>
      </c>
      <c r="H38" s="7" t="s">
        <v>148</v>
      </c>
      <c r="I38" s="7" t="s">
        <v>149</v>
      </c>
      <c r="J38" s="17" t="s">
        <v>167</v>
      </c>
    </row>
    <row r="39" spans="1:10" x14ac:dyDescent="0.25">
      <c r="A39" s="13"/>
      <c r="B39" s="8"/>
      <c r="C39" s="5"/>
      <c r="D39" s="6"/>
      <c r="E39" s="6"/>
      <c r="F39" s="7"/>
      <c r="G39" s="12"/>
      <c r="H39" s="7"/>
      <c r="I39" s="9"/>
      <c r="J39" s="9"/>
    </row>
    <row r="40" spans="1:10" x14ac:dyDescent="0.25">
      <c r="A40" s="13"/>
      <c r="B40" s="8"/>
      <c r="C40" s="5"/>
      <c r="D40" s="6"/>
      <c r="E40" s="6"/>
      <c r="F40" s="7"/>
      <c r="G40" s="12"/>
      <c r="H40" s="7"/>
      <c r="I40" s="9"/>
      <c r="J40" s="9"/>
    </row>
    <row r="41" spans="1:10" x14ac:dyDescent="0.25">
      <c r="A41" s="13"/>
      <c r="B41" s="8"/>
      <c r="C41" s="5"/>
      <c r="D41" s="6"/>
      <c r="E41" s="6"/>
      <c r="F41" s="7"/>
      <c r="G41" s="12"/>
      <c r="H41" s="7"/>
      <c r="I41" s="9"/>
      <c r="J41" s="9"/>
    </row>
    <row r="42" spans="1:10" x14ac:dyDescent="0.25">
      <c r="A42" s="13"/>
      <c r="B42" s="8"/>
      <c r="C42" s="5"/>
      <c r="D42" s="6"/>
      <c r="E42" s="6"/>
      <c r="F42" s="7"/>
      <c r="G42" s="12"/>
      <c r="H42" s="7"/>
      <c r="I42" s="9"/>
      <c r="J42" s="9"/>
    </row>
    <row r="43" spans="1:10" x14ac:dyDescent="0.25">
      <c r="A43" s="13"/>
      <c r="B43" s="8"/>
      <c r="C43" s="5"/>
      <c r="D43" s="6"/>
      <c r="E43" s="6"/>
      <c r="F43" s="7"/>
      <c r="G43" s="12"/>
      <c r="H43" s="7"/>
      <c r="I43" s="9"/>
      <c r="J43" s="9"/>
    </row>
    <row r="44" spans="1:10" x14ac:dyDescent="0.25">
      <c r="A44" s="13"/>
      <c r="B44" s="8"/>
      <c r="C44" s="5"/>
      <c r="D44" s="6"/>
      <c r="E44" s="6"/>
      <c r="F44" s="7"/>
      <c r="G44" s="12"/>
      <c r="H44" s="7"/>
      <c r="I44" s="9"/>
      <c r="J44" s="9"/>
    </row>
  </sheetData>
  <mergeCells count="1">
    <mergeCell ref="B1:J1"/>
  </mergeCells>
  <pageMargins left="0.47244094488188981" right="0.19685039370078741" top="0.39370078740157483" bottom="0.43307086614173229" header="0.31496062992125984" footer="0.23622047244094491"/>
  <pageSetup paperSize="8" scale="76" fitToHeight="4" orientation="landscape" r:id="rId1"/>
  <headerFoot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interventi in COLLAUDO</vt:lpstr>
      <vt:lpstr>'Elenco interventi in COLLAUDO'!Area_stampa</vt:lpstr>
      <vt:lpstr>'Elenco interventi in COLLAUDO'!Titoli_stampa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Operativa</dc:creator>
  <cp:lastModifiedBy>Conese Nicola</cp:lastModifiedBy>
  <cp:lastPrinted>2022-06-27T13:47:38Z</cp:lastPrinted>
  <dcterms:created xsi:type="dcterms:W3CDTF">2015-09-29T14:40:58Z</dcterms:created>
  <dcterms:modified xsi:type="dcterms:W3CDTF">2023-10-24T09:46:55Z</dcterms:modified>
</cp:coreProperties>
</file>