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ESIDENZA LAFORGIA\Trasparenza portale AQP\I semestre 2023\"/>
    </mc:Choice>
  </mc:AlternateContent>
  <bookViews>
    <workbookView xWindow="0" yWindow="0" windowWidth="28800" windowHeight="123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10" i="1"/>
  <c r="B13" i="1"/>
  <c r="B12" i="1"/>
  <c r="B11" i="1"/>
  <c r="B9" i="1"/>
  <c r="D14" i="1" l="1"/>
  <c r="C14" i="1"/>
  <c r="B14" i="1"/>
  <c r="E13" i="1"/>
  <c r="E12" i="1"/>
  <c r="E11" i="1"/>
  <c r="E10" i="1"/>
  <c r="E9" i="1"/>
  <c r="E8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<sst xmlns="http://schemas.openxmlformats.org/spreadsheetml/2006/main" count="17" uniqueCount="17">
  <si>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</si>
  <si>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</si>
  <si>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</si>
  <si>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</si>
  <si>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</si>
  <si>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</si>
  <si>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</si>
  <si>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</si>
  <si>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</si>
  <si>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COGNOME E NOME:  CRUDELE FRANCESCO</t>
  </si>
  <si>
    <t>GENNAIO</t>
  </si>
  <si>
    <t>FEBBRAIO</t>
  </si>
  <si>
    <t>MARZO</t>
  </si>
  <si>
    <t>APRILE</t>
  </si>
  <si>
    <t>MAGGIO</t>
  </si>
  <si>
    <t>GIUGNO</t>
  </si>
  <si>
    <t>ANNO: 2023, dal 01/01/2023 al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</si>
</sst>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G5" sqref="G5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1" t="s">
        <v>9</v>
      </c>
      <c r="B1" s="12"/>
      <c r="C1" s="12"/>
      <c r="D1" s="12"/>
      <c r="E1" s="13"/>
    </row>
    <row r="2" spans="1:5" ht="31.5" customHeight="1" x14ac:dyDescent="0.25">
      <c r="A2" s="8" t="s">
        <v>0</v>
      </c>
      <c r="B2" s="9"/>
      <c r="C2" s="9"/>
      <c r="D2" s="9"/>
      <c r="E2" s="10"/>
    </row>
    <row r="3" spans="1:5" x14ac:dyDescent="0.25">
      <c r="A3" s="14" t="s">
        <v>1</v>
      </c>
      <c r="B3" s="15"/>
      <c r="C3" s="15"/>
      <c r="D3" s="15"/>
      <c r="E3" s="16"/>
    </row>
    <row r="4" spans="1:5" ht="15.75" thickBot="1" x14ac:dyDescent="0.3">
      <c r="A4" s="17" t="s">
        <v>16</v>
      </c>
      <c r="B4" s="18"/>
      <c r="C4" s="18"/>
      <c r="D4" s="18"/>
      <c r="E4" s="19"/>
    </row>
    <row r="5" spans="1:5" ht="15.75" thickBot="1" x14ac:dyDescent="0.3"/>
    <row r="6" spans="1:5" ht="15.75" thickBot="1" x14ac:dyDescent="0.3">
      <c r="A6" s="5" t="s">
        <v>8</v>
      </c>
      <c r="B6" s="6"/>
      <c r="C6" s="6"/>
      <c r="D6" s="6"/>
      <c r="E6" s="7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10</v>
      </c>
      <c r="B8" s="3">
        <f>357.92+1106.38</f>
        <v>1464.3000000000002</v>
      </c>
      <c r="C8" s="3"/>
      <c r="D8" s="3">
        <v>1014.32</v>
      </c>
      <c r="E8" s="3">
        <f>SUM(B8:D8)</f>
        <v>2478.6200000000003</v>
      </c>
    </row>
    <row r="9" spans="1:5" x14ac:dyDescent="0.25">
      <c r="A9" s="1" t="s">
        <v>11</v>
      </c>
      <c r="B9" s="3">
        <f>403.34</f>
        <v>403.34</v>
      </c>
      <c r="C9" s="3"/>
      <c r="D9" s="3"/>
      <c r="E9" s="3">
        <f t="shared" ref="E9:E13" si="0">SUM(B9:D9)</f>
        <v>403.34</v>
      </c>
    </row>
    <row r="10" spans="1:5" x14ac:dyDescent="0.25">
      <c r="A10" s="1" t="s">
        <v>12</v>
      </c>
      <c r="B10" s="3">
        <f>440.74+5+382.38</f>
        <v>828.12</v>
      </c>
      <c r="C10" s="4">
        <v>85.5</v>
      </c>
      <c r="D10" s="3"/>
      <c r="E10" s="3">
        <f t="shared" si="0"/>
        <v>913.62</v>
      </c>
    </row>
    <row r="11" spans="1:5" x14ac:dyDescent="0.25">
      <c r="A11" s="1" t="s">
        <v>13</v>
      </c>
      <c r="B11" s="3">
        <f>123.78+349.89</f>
        <v>473.66999999999996</v>
      </c>
      <c r="C11" s="4">
        <v>186.41</v>
      </c>
      <c r="D11" s="3"/>
      <c r="E11" s="3">
        <f t="shared" si="0"/>
        <v>660.07999999999993</v>
      </c>
    </row>
    <row r="12" spans="1:5" x14ac:dyDescent="0.25">
      <c r="A12" s="1" t="s">
        <v>14</v>
      </c>
      <c r="B12" s="3">
        <f>238.3</f>
        <v>238.3</v>
      </c>
      <c r="C12" s="3">
        <v>77</v>
      </c>
      <c r="D12" s="3"/>
      <c r="E12" s="3">
        <f t="shared" si="0"/>
        <v>315.3</v>
      </c>
    </row>
    <row r="13" spans="1:5" x14ac:dyDescent="0.25">
      <c r="A13" s="1" t="s">
        <v>15</v>
      </c>
      <c r="B13" s="3">
        <f>354.9+7</f>
        <v>361.9</v>
      </c>
      <c r="C13" s="3"/>
      <c r="D13" s="3"/>
      <c r="E13" s="3">
        <f t="shared" si="0"/>
        <v>361.9</v>
      </c>
    </row>
    <row r="14" spans="1:5" x14ac:dyDescent="0.25">
      <c r="A14" s="1" t="s">
        <v>7</v>
      </c>
      <c r="B14" s="3">
        <f>SUM(B8:B13)</f>
        <v>3769.6300000000006</v>
      </c>
      <c r="C14" s="3">
        <f t="shared" ref="C14" si="1">SUM(C8:C13)</f>
        <v>348.90999999999997</v>
      </c>
      <c r="D14" s="3">
        <f t="shared" ref="D14" si="2">SUM(D8:D13)</f>
        <v>1014.32</v>
      </c>
      <c r="E14" s="3">
        <f t="shared" ref="E14" si="3">SUM(E8:E13)</f>
        <v>5132.8599999999997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Iezza Barbara</cp:lastModifiedBy>
  <cp:lastPrinted>2018-03-15T10:10:43Z</cp:lastPrinted>
  <dcterms:created xsi:type="dcterms:W3CDTF">2018-03-15T10:01:45Z</dcterms:created>
  <dcterms:modified xsi:type="dcterms:W3CDTF">2023-10-02T15:04:41Z</dcterms:modified>
</cp:coreProperties>
</file>