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"/>
    </mc:Choice>
  </mc:AlternateContent>
  <bookViews>
    <workbookView xWindow="0" yWindow="0" windowWidth="28800" windowHeight="11805"/>
  </bookViews>
  <sheets>
    <sheet name="Assenteism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2" i="1" l="1"/>
  <c r="K142" i="1"/>
  <c r="I142" i="1"/>
  <c r="G142" i="1"/>
  <c r="E142" i="1"/>
  <c r="C142" i="1"/>
  <c r="M141" i="1"/>
  <c r="K141" i="1"/>
  <c r="I141" i="1"/>
  <c r="G141" i="1"/>
  <c r="E141" i="1"/>
  <c r="C141" i="1"/>
  <c r="M140" i="1"/>
  <c r="K140" i="1"/>
  <c r="I140" i="1"/>
  <c r="G140" i="1"/>
  <c r="E140" i="1"/>
  <c r="C140" i="1"/>
  <c r="M139" i="1"/>
  <c r="K139" i="1"/>
  <c r="I139" i="1"/>
  <c r="G139" i="1"/>
  <c r="E139" i="1"/>
  <c r="C139" i="1"/>
  <c r="M138" i="1"/>
  <c r="K138" i="1"/>
  <c r="I138" i="1"/>
  <c r="G138" i="1"/>
  <c r="E138" i="1"/>
  <c r="C138" i="1"/>
  <c r="M137" i="1"/>
  <c r="K137" i="1"/>
  <c r="I137" i="1"/>
  <c r="G137" i="1"/>
  <c r="E137" i="1"/>
  <c r="C137" i="1"/>
  <c r="M136" i="1"/>
  <c r="K136" i="1"/>
  <c r="I136" i="1"/>
  <c r="G136" i="1"/>
  <c r="E136" i="1"/>
  <c r="C136" i="1"/>
  <c r="M135" i="1"/>
  <c r="K135" i="1"/>
  <c r="I135" i="1"/>
  <c r="G135" i="1"/>
  <c r="E135" i="1"/>
  <c r="C135" i="1"/>
  <c r="L134" i="1"/>
  <c r="M134" i="1" s="1"/>
  <c r="J134" i="1"/>
  <c r="J143" i="1" s="1"/>
  <c r="K143" i="1" s="1"/>
  <c r="H134" i="1"/>
  <c r="I134" i="1" s="1"/>
  <c r="F134" i="1"/>
  <c r="F143" i="1" s="1"/>
  <c r="G143" i="1" s="1"/>
  <c r="D134" i="1"/>
  <c r="E134" i="1" s="1"/>
  <c r="B134" i="1"/>
  <c r="B143" i="1" s="1"/>
  <c r="C143" i="1" s="1"/>
  <c r="M133" i="1"/>
  <c r="K133" i="1"/>
  <c r="I133" i="1"/>
  <c r="G133" i="1"/>
  <c r="E133" i="1"/>
  <c r="C133" i="1"/>
  <c r="M132" i="1"/>
  <c r="K132" i="1"/>
  <c r="I132" i="1"/>
  <c r="G132" i="1"/>
  <c r="E132" i="1"/>
  <c r="C132" i="1"/>
  <c r="M131" i="1"/>
  <c r="K131" i="1"/>
  <c r="I131" i="1"/>
  <c r="G131" i="1"/>
  <c r="E131" i="1"/>
  <c r="C131" i="1"/>
  <c r="M130" i="1"/>
  <c r="K130" i="1"/>
  <c r="I130" i="1"/>
  <c r="G130" i="1"/>
  <c r="E130" i="1"/>
  <c r="C130" i="1"/>
  <c r="M129" i="1"/>
  <c r="K129" i="1"/>
  <c r="I129" i="1"/>
  <c r="G129" i="1"/>
  <c r="E129" i="1"/>
  <c r="C129" i="1"/>
  <c r="M128" i="1"/>
  <c r="K128" i="1"/>
  <c r="I128" i="1"/>
  <c r="G128" i="1"/>
  <c r="E128" i="1"/>
  <c r="C128" i="1"/>
  <c r="M127" i="1"/>
  <c r="K127" i="1"/>
  <c r="I127" i="1"/>
  <c r="G127" i="1"/>
  <c r="E127" i="1"/>
  <c r="C127" i="1"/>
  <c r="M126" i="1"/>
  <c r="K126" i="1"/>
  <c r="I126" i="1"/>
  <c r="G126" i="1"/>
  <c r="E126" i="1"/>
  <c r="C126" i="1"/>
  <c r="M125" i="1"/>
  <c r="K125" i="1"/>
  <c r="I125" i="1"/>
  <c r="G125" i="1"/>
  <c r="E125" i="1"/>
  <c r="C125" i="1"/>
  <c r="M124" i="1"/>
  <c r="L124" i="1"/>
  <c r="J124" i="1"/>
  <c r="K124" i="1" s="1"/>
  <c r="I124" i="1"/>
  <c r="H124" i="1"/>
  <c r="F124" i="1"/>
  <c r="G124" i="1" s="1"/>
  <c r="E124" i="1"/>
  <c r="D124" i="1"/>
  <c r="B124" i="1"/>
  <c r="C124" i="1" s="1"/>
  <c r="M123" i="1"/>
  <c r="K123" i="1"/>
  <c r="I123" i="1"/>
  <c r="G123" i="1"/>
  <c r="E123" i="1"/>
  <c r="C123" i="1"/>
  <c r="M122" i="1"/>
  <c r="K122" i="1"/>
  <c r="I122" i="1"/>
  <c r="G122" i="1"/>
  <c r="E122" i="1"/>
  <c r="C122" i="1"/>
  <c r="M121" i="1"/>
  <c r="K121" i="1"/>
  <c r="I121" i="1"/>
  <c r="G121" i="1"/>
  <c r="E121" i="1"/>
  <c r="C121" i="1"/>
  <c r="M120" i="1"/>
  <c r="K120" i="1"/>
  <c r="I120" i="1"/>
  <c r="G120" i="1"/>
  <c r="E120" i="1"/>
  <c r="C120" i="1"/>
  <c r="M119" i="1"/>
  <c r="K119" i="1"/>
  <c r="I119" i="1"/>
  <c r="G119" i="1"/>
  <c r="E119" i="1"/>
  <c r="C119" i="1"/>
  <c r="L118" i="1"/>
  <c r="L143" i="1" s="1"/>
  <c r="M143" i="1" s="1"/>
  <c r="K118" i="1"/>
  <c r="J118" i="1"/>
  <c r="H118" i="1"/>
  <c r="H143" i="1" s="1"/>
  <c r="I143" i="1" s="1"/>
  <c r="G118" i="1"/>
  <c r="F118" i="1"/>
  <c r="D118" i="1"/>
  <c r="E118" i="1" s="1"/>
  <c r="C118" i="1"/>
  <c r="B118" i="1"/>
  <c r="M117" i="1"/>
  <c r="K117" i="1"/>
  <c r="I117" i="1"/>
  <c r="G117" i="1"/>
  <c r="E117" i="1"/>
  <c r="C117" i="1"/>
  <c r="M116" i="1"/>
  <c r="K116" i="1"/>
  <c r="I116" i="1"/>
  <c r="G116" i="1"/>
  <c r="E116" i="1"/>
  <c r="C116" i="1"/>
  <c r="M115" i="1"/>
  <c r="K115" i="1"/>
  <c r="I115" i="1"/>
  <c r="G115" i="1"/>
  <c r="E115" i="1"/>
  <c r="C115" i="1"/>
  <c r="M114" i="1"/>
  <c r="K114" i="1"/>
  <c r="I114" i="1"/>
  <c r="G114" i="1"/>
  <c r="E114" i="1"/>
  <c r="C114" i="1"/>
  <c r="M113" i="1"/>
  <c r="K113" i="1"/>
  <c r="I113" i="1"/>
  <c r="G113" i="1"/>
  <c r="E113" i="1"/>
  <c r="C113" i="1"/>
  <c r="M112" i="1"/>
  <c r="K112" i="1"/>
  <c r="I112" i="1"/>
  <c r="G112" i="1"/>
  <c r="E112" i="1"/>
  <c r="C112" i="1"/>
  <c r="M111" i="1"/>
  <c r="K111" i="1"/>
  <c r="I111" i="1"/>
  <c r="G111" i="1"/>
  <c r="E111" i="1"/>
  <c r="C111" i="1"/>
  <c r="M110" i="1"/>
  <c r="K110" i="1"/>
  <c r="I110" i="1"/>
  <c r="G110" i="1"/>
  <c r="E110" i="1"/>
  <c r="C110" i="1"/>
  <c r="M109" i="1"/>
  <c r="K109" i="1"/>
  <c r="I109" i="1"/>
  <c r="G109" i="1"/>
  <c r="E109" i="1"/>
  <c r="C109" i="1"/>
  <c r="L108" i="1"/>
  <c r="M108" i="1" s="1"/>
  <c r="K108" i="1"/>
  <c r="J108" i="1"/>
  <c r="H108" i="1"/>
  <c r="I108" i="1" s="1"/>
  <c r="G108" i="1"/>
  <c r="F108" i="1"/>
  <c r="D108" i="1"/>
  <c r="E108" i="1" s="1"/>
  <c r="C108" i="1"/>
  <c r="B108" i="1"/>
  <c r="M107" i="1"/>
  <c r="K107" i="1"/>
  <c r="I107" i="1"/>
  <c r="G107" i="1"/>
  <c r="E107" i="1"/>
  <c r="C107" i="1"/>
  <c r="M106" i="1"/>
  <c r="K106" i="1"/>
  <c r="I106" i="1"/>
  <c r="G106" i="1"/>
  <c r="E106" i="1"/>
  <c r="C106" i="1"/>
  <c r="M105" i="1"/>
  <c r="K105" i="1"/>
  <c r="I105" i="1"/>
  <c r="G105" i="1"/>
  <c r="E105" i="1"/>
  <c r="C105" i="1"/>
  <c r="M104" i="1"/>
  <c r="K104" i="1"/>
  <c r="I104" i="1"/>
  <c r="G104" i="1"/>
  <c r="E104" i="1"/>
  <c r="C104" i="1"/>
  <c r="M103" i="1"/>
  <c r="K103" i="1"/>
  <c r="I103" i="1"/>
  <c r="G103" i="1"/>
  <c r="E103" i="1"/>
  <c r="C103" i="1"/>
  <c r="M102" i="1"/>
  <c r="K102" i="1"/>
  <c r="I102" i="1"/>
  <c r="G102" i="1"/>
  <c r="E102" i="1"/>
  <c r="C102" i="1"/>
  <c r="M101" i="1"/>
  <c r="K101" i="1"/>
  <c r="I101" i="1"/>
  <c r="G101" i="1"/>
  <c r="E101" i="1"/>
  <c r="C101" i="1"/>
  <c r="M100" i="1"/>
  <c r="K100" i="1"/>
  <c r="I100" i="1"/>
  <c r="G100" i="1"/>
  <c r="E100" i="1"/>
  <c r="C100" i="1"/>
  <c r="M99" i="1"/>
  <c r="K99" i="1"/>
  <c r="I99" i="1"/>
  <c r="G99" i="1"/>
  <c r="E99" i="1"/>
  <c r="C99" i="1"/>
  <c r="M98" i="1"/>
  <c r="K98" i="1"/>
  <c r="I98" i="1"/>
  <c r="G98" i="1"/>
  <c r="E98" i="1"/>
  <c r="C98" i="1"/>
  <c r="M97" i="1"/>
  <c r="K97" i="1"/>
  <c r="I97" i="1"/>
  <c r="G97" i="1"/>
  <c r="E97" i="1"/>
  <c r="C97" i="1"/>
  <c r="L96" i="1"/>
  <c r="M96" i="1" s="1"/>
  <c r="K96" i="1"/>
  <c r="J96" i="1"/>
  <c r="H96" i="1"/>
  <c r="I96" i="1" s="1"/>
  <c r="G96" i="1"/>
  <c r="F96" i="1"/>
  <c r="D96" i="1"/>
  <c r="E96" i="1" s="1"/>
  <c r="C96" i="1"/>
  <c r="B96" i="1"/>
  <c r="M95" i="1"/>
  <c r="K95" i="1"/>
  <c r="I95" i="1"/>
  <c r="G95" i="1"/>
  <c r="E95" i="1"/>
  <c r="C95" i="1"/>
  <c r="M94" i="1"/>
  <c r="K94" i="1"/>
  <c r="I94" i="1"/>
  <c r="G94" i="1"/>
  <c r="E94" i="1"/>
  <c r="C94" i="1"/>
  <c r="M93" i="1"/>
  <c r="K93" i="1"/>
  <c r="I93" i="1"/>
  <c r="G93" i="1"/>
  <c r="E93" i="1"/>
  <c r="C93" i="1"/>
  <c r="M92" i="1"/>
  <c r="K92" i="1"/>
  <c r="I92" i="1"/>
  <c r="G92" i="1"/>
  <c r="E92" i="1"/>
  <c r="C92" i="1"/>
  <c r="M91" i="1"/>
  <c r="K91" i="1"/>
  <c r="I91" i="1"/>
  <c r="G91" i="1"/>
  <c r="E91" i="1"/>
  <c r="C91" i="1"/>
  <c r="M90" i="1"/>
  <c r="K90" i="1"/>
  <c r="I90" i="1"/>
  <c r="G90" i="1"/>
  <c r="E90" i="1"/>
  <c r="C90" i="1"/>
  <c r="M89" i="1"/>
  <c r="K89" i="1"/>
  <c r="I89" i="1"/>
  <c r="G89" i="1"/>
  <c r="E89" i="1"/>
  <c r="C89" i="1"/>
  <c r="M88" i="1"/>
  <c r="K88" i="1"/>
  <c r="I88" i="1"/>
  <c r="G88" i="1"/>
  <c r="E88" i="1"/>
  <c r="C88" i="1"/>
  <c r="M87" i="1"/>
  <c r="K87" i="1"/>
  <c r="I87" i="1"/>
  <c r="G87" i="1"/>
  <c r="E87" i="1"/>
  <c r="C87" i="1"/>
  <c r="L86" i="1"/>
  <c r="M86" i="1" s="1"/>
  <c r="K86" i="1"/>
  <c r="J86" i="1"/>
  <c r="H86" i="1"/>
  <c r="I86" i="1" s="1"/>
  <c r="G86" i="1"/>
  <c r="F86" i="1"/>
  <c r="D86" i="1"/>
  <c r="E86" i="1" s="1"/>
  <c r="C86" i="1"/>
  <c r="B86" i="1"/>
  <c r="M85" i="1"/>
  <c r="K85" i="1"/>
  <c r="I85" i="1"/>
  <c r="G85" i="1"/>
  <c r="E85" i="1"/>
  <c r="C85" i="1"/>
  <c r="M84" i="1"/>
  <c r="K84" i="1"/>
  <c r="I84" i="1"/>
  <c r="G84" i="1"/>
  <c r="E84" i="1"/>
  <c r="C84" i="1"/>
  <c r="M83" i="1"/>
  <c r="K83" i="1"/>
  <c r="I83" i="1"/>
  <c r="G83" i="1"/>
  <c r="E83" i="1"/>
  <c r="C83" i="1"/>
  <c r="M82" i="1"/>
  <c r="K82" i="1"/>
  <c r="I82" i="1"/>
  <c r="G82" i="1"/>
  <c r="E82" i="1"/>
  <c r="C82" i="1"/>
  <c r="M81" i="1"/>
  <c r="K81" i="1"/>
  <c r="I81" i="1"/>
  <c r="G81" i="1"/>
  <c r="E81" i="1"/>
  <c r="C81" i="1"/>
  <c r="M80" i="1"/>
  <c r="K80" i="1"/>
  <c r="I80" i="1"/>
  <c r="G80" i="1"/>
  <c r="E80" i="1"/>
  <c r="C80" i="1"/>
  <c r="M79" i="1"/>
  <c r="K79" i="1"/>
  <c r="I79" i="1"/>
  <c r="G79" i="1"/>
  <c r="E79" i="1"/>
  <c r="C79" i="1"/>
  <c r="M78" i="1"/>
  <c r="K78" i="1"/>
  <c r="I78" i="1"/>
  <c r="G78" i="1"/>
  <c r="E78" i="1"/>
  <c r="C78" i="1"/>
  <c r="M77" i="1"/>
  <c r="L77" i="1"/>
  <c r="J77" i="1"/>
  <c r="K77" i="1" s="1"/>
  <c r="I77" i="1"/>
  <c r="H77" i="1"/>
  <c r="F77" i="1"/>
  <c r="G77" i="1" s="1"/>
  <c r="E77" i="1"/>
  <c r="D77" i="1"/>
  <c r="B77" i="1"/>
  <c r="C77" i="1" s="1"/>
  <c r="M76" i="1"/>
  <c r="K76" i="1"/>
  <c r="I76" i="1"/>
  <c r="G76" i="1"/>
  <c r="E76" i="1"/>
  <c r="C76" i="1"/>
  <c r="M75" i="1"/>
  <c r="K75" i="1"/>
  <c r="I75" i="1"/>
  <c r="G75" i="1"/>
  <c r="E75" i="1"/>
  <c r="C75" i="1"/>
  <c r="M74" i="1"/>
  <c r="K74" i="1"/>
  <c r="I74" i="1"/>
  <c r="G74" i="1"/>
  <c r="E74" i="1"/>
  <c r="C74" i="1"/>
  <c r="M73" i="1"/>
  <c r="K73" i="1"/>
  <c r="I73" i="1"/>
  <c r="G73" i="1"/>
  <c r="E73" i="1"/>
  <c r="C73" i="1"/>
  <c r="M72" i="1"/>
  <c r="K72" i="1"/>
  <c r="I72" i="1"/>
  <c r="G72" i="1"/>
  <c r="E72" i="1"/>
  <c r="C72" i="1"/>
  <c r="M71" i="1"/>
  <c r="K71" i="1"/>
  <c r="I71" i="1"/>
  <c r="G71" i="1"/>
  <c r="E71" i="1"/>
  <c r="C71" i="1"/>
  <c r="M70" i="1"/>
  <c r="K70" i="1"/>
  <c r="I70" i="1"/>
  <c r="G70" i="1"/>
  <c r="E70" i="1"/>
  <c r="C70" i="1"/>
  <c r="M69" i="1"/>
  <c r="K69" i="1"/>
  <c r="I69" i="1"/>
  <c r="G69" i="1"/>
  <c r="E69" i="1"/>
  <c r="C69" i="1"/>
  <c r="M68" i="1"/>
  <c r="K68" i="1"/>
  <c r="I68" i="1"/>
  <c r="G68" i="1"/>
  <c r="E68" i="1"/>
  <c r="C68" i="1"/>
  <c r="L67" i="1"/>
  <c r="M67" i="1" s="1"/>
  <c r="K67" i="1"/>
  <c r="J67" i="1"/>
  <c r="H67" i="1"/>
  <c r="I67" i="1" s="1"/>
  <c r="G67" i="1"/>
  <c r="F67" i="1"/>
  <c r="D67" i="1"/>
  <c r="E67" i="1" s="1"/>
  <c r="C67" i="1"/>
  <c r="B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K64" i="1"/>
  <c r="I64" i="1"/>
  <c r="G64" i="1"/>
  <c r="E64" i="1"/>
  <c r="C64" i="1"/>
  <c r="M63" i="1"/>
  <c r="L63" i="1"/>
  <c r="J63" i="1"/>
  <c r="K63" i="1" s="1"/>
  <c r="I63" i="1"/>
  <c r="H63" i="1"/>
  <c r="F63" i="1"/>
  <c r="G63" i="1" s="1"/>
  <c r="E63" i="1"/>
  <c r="D63" i="1"/>
  <c r="B63" i="1"/>
  <c r="C63" i="1" s="1"/>
  <c r="M62" i="1"/>
  <c r="K62" i="1"/>
  <c r="I62" i="1"/>
  <c r="G62" i="1"/>
  <c r="E62" i="1"/>
  <c r="C62" i="1"/>
  <c r="M61" i="1"/>
  <c r="K61" i="1"/>
  <c r="I61" i="1"/>
  <c r="G61" i="1"/>
  <c r="E61" i="1"/>
  <c r="C61" i="1"/>
  <c r="M60" i="1"/>
  <c r="K60" i="1"/>
  <c r="I60" i="1"/>
  <c r="G60" i="1"/>
  <c r="E60" i="1"/>
  <c r="C60" i="1"/>
  <c r="M59" i="1"/>
  <c r="K59" i="1"/>
  <c r="I59" i="1"/>
  <c r="G59" i="1"/>
  <c r="E59" i="1"/>
  <c r="C59" i="1"/>
  <c r="M58" i="1"/>
  <c r="K58" i="1"/>
  <c r="I58" i="1"/>
  <c r="G58" i="1"/>
  <c r="E58" i="1"/>
  <c r="C58" i="1"/>
  <c r="M57" i="1"/>
  <c r="K57" i="1"/>
  <c r="I57" i="1"/>
  <c r="G57" i="1"/>
  <c r="E57" i="1"/>
  <c r="C57" i="1"/>
  <c r="M56" i="1"/>
  <c r="K56" i="1"/>
  <c r="I56" i="1"/>
  <c r="G56" i="1"/>
  <c r="E56" i="1"/>
  <c r="C56" i="1"/>
  <c r="M55" i="1"/>
  <c r="K55" i="1"/>
  <c r="I55" i="1"/>
  <c r="G55" i="1"/>
  <c r="E55" i="1"/>
  <c r="C55" i="1"/>
  <c r="L54" i="1"/>
  <c r="M54" i="1" s="1"/>
  <c r="K54" i="1"/>
  <c r="J54" i="1"/>
  <c r="H54" i="1"/>
  <c r="I54" i="1" s="1"/>
  <c r="G54" i="1"/>
  <c r="F54" i="1"/>
  <c r="D54" i="1"/>
  <c r="E54" i="1" s="1"/>
  <c r="C54" i="1"/>
  <c r="B54" i="1"/>
  <c r="M53" i="1"/>
  <c r="K53" i="1"/>
  <c r="I53" i="1"/>
  <c r="G53" i="1"/>
  <c r="E53" i="1"/>
  <c r="C53" i="1"/>
  <c r="M52" i="1"/>
  <c r="K52" i="1"/>
  <c r="I52" i="1"/>
  <c r="G52" i="1"/>
  <c r="E52" i="1"/>
  <c r="C52" i="1"/>
  <c r="M51" i="1"/>
  <c r="K51" i="1"/>
  <c r="I51" i="1"/>
  <c r="G51" i="1"/>
  <c r="E51" i="1"/>
  <c r="C51" i="1"/>
  <c r="M50" i="1"/>
  <c r="K50" i="1"/>
  <c r="I50" i="1"/>
  <c r="G50" i="1"/>
  <c r="E50" i="1"/>
  <c r="C50" i="1"/>
  <c r="M49" i="1"/>
  <c r="K49" i="1"/>
  <c r="I49" i="1"/>
  <c r="G49" i="1"/>
  <c r="E49" i="1"/>
  <c r="C49" i="1"/>
  <c r="M48" i="1"/>
  <c r="K48" i="1"/>
  <c r="I48" i="1"/>
  <c r="G48" i="1"/>
  <c r="E48" i="1"/>
  <c r="C48" i="1"/>
  <c r="M47" i="1"/>
  <c r="K47" i="1"/>
  <c r="I47" i="1"/>
  <c r="G47" i="1"/>
  <c r="E47" i="1"/>
  <c r="C47" i="1"/>
  <c r="M46" i="1"/>
  <c r="K46" i="1"/>
  <c r="I46" i="1"/>
  <c r="G46" i="1"/>
  <c r="E46" i="1"/>
  <c r="C46" i="1"/>
  <c r="M45" i="1"/>
  <c r="L45" i="1"/>
  <c r="J45" i="1"/>
  <c r="K45" i="1" s="1"/>
  <c r="I45" i="1"/>
  <c r="H45" i="1"/>
  <c r="F45" i="1"/>
  <c r="G45" i="1" s="1"/>
  <c r="E45" i="1"/>
  <c r="D45" i="1"/>
  <c r="B45" i="1"/>
  <c r="C45" i="1" s="1"/>
  <c r="M44" i="1"/>
  <c r="K44" i="1"/>
  <c r="I44" i="1"/>
  <c r="G44" i="1"/>
  <c r="E44" i="1"/>
  <c r="C44" i="1"/>
  <c r="M43" i="1"/>
  <c r="K43" i="1"/>
  <c r="I43" i="1"/>
  <c r="G43" i="1"/>
  <c r="E43" i="1"/>
  <c r="C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K39" i="1"/>
  <c r="I39" i="1"/>
  <c r="G39" i="1"/>
  <c r="E39" i="1"/>
  <c r="C39" i="1"/>
  <c r="M38" i="1"/>
  <c r="K38" i="1"/>
  <c r="I38" i="1"/>
  <c r="G38" i="1"/>
  <c r="E38" i="1"/>
  <c r="C38" i="1"/>
  <c r="M37" i="1"/>
  <c r="K37" i="1"/>
  <c r="I37" i="1"/>
  <c r="G37" i="1"/>
  <c r="E37" i="1"/>
  <c r="C37" i="1"/>
  <c r="L36" i="1"/>
  <c r="M36" i="1" s="1"/>
  <c r="K36" i="1"/>
  <c r="J36" i="1"/>
  <c r="H36" i="1"/>
  <c r="I36" i="1" s="1"/>
  <c r="G36" i="1"/>
  <c r="F36" i="1"/>
  <c r="D36" i="1"/>
  <c r="E36" i="1" s="1"/>
  <c r="C36" i="1"/>
  <c r="B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M32" i="1"/>
  <c r="K32" i="1"/>
  <c r="I32" i="1"/>
  <c r="G32" i="1"/>
  <c r="E32" i="1"/>
  <c r="C32" i="1"/>
  <c r="M31" i="1"/>
  <c r="L31" i="1"/>
  <c r="J31" i="1"/>
  <c r="K31" i="1" s="1"/>
  <c r="I31" i="1"/>
  <c r="H31" i="1"/>
  <c r="F31" i="1"/>
  <c r="G31" i="1" s="1"/>
  <c r="E31" i="1"/>
  <c r="D31" i="1"/>
  <c r="B31" i="1"/>
  <c r="C31" i="1" s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L22" i="1"/>
  <c r="M22" i="1" s="1"/>
  <c r="K22" i="1"/>
  <c r="J22" i="1"/>
  <c r="H22" i="1"/>
  <c r="I22" i="1" s="1"/>
  <c r="G22" i="1"/>
  <c r="F22" i="1"/>
  <c r="D22" i="1"/>
  <c r="E22" i="1" s="1"/>
  <c r="C22" i="1"/>
  <c r="B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L17" i="1"/>
  <c r="J17" i="1"/>
  <c r="K17" i="1" s="1"/>
  <c r="I17" i="1"/>
  <c r="H17" i="1"/>
  <c r="F17" i="1"/>
  <c r="G17" i="1" s="1"/>
  <c r="E17" i="1"/>
  <c r="D17" i="1"/>
  <c r="B17" i="1"/>
  <c r="C17" i="1" s="1"/>
  <c r="M16" i="1"/>
  <c r="K16" i="1"/>
  <c r="I16" i="1"/>
  <c r="G16" i="1"/>
  <c r="E16" i="1"/>
  <c r="C16" i="1"/>
  <c r="M15" i="1"/>
  <c r="K15" i="1"/>
  <c r="I15" i="1"/>
  <c r="G15" i="1"/>
  <c r="E15" i="1"/>
  <c r="C15" i="1"/>
  <c r="M14" i="1"/>
  <c r="K14" i="1"/>
  <c r="I14" i="1"/>
  <c r="G14" i="1"/>
  <c r="E14" i="1"/>
  <c r="C14" i="1"/>
  <c r="M13" i="1"/>
  <c r="K13" i="1"/>
  <c r="I13" i="1"/>
  <c r="G13" i="1"/>
  <c r="E13" i="1"/>
  <c r="C13" i="1"/>
  <c r="M12" i="1"/>
  <c r="K12" i="1"/>
  <c r="I12" i="1"/>
  <c r="G12" i="1"/>
  <c r="E12" i="1"/>
  <c r="C12" i="1"/>
  <c r="L11" i="1"/>
  <c r="M11" i="1" s="1"/>
  <c r="K11" i="1"/>
  <c r="J11" i="1"/>
  <c r="H11" i="1"/>
  <c r="I11" i="1" s="1"/>
  <c r="G11" i="1"/>
  <c r="F11" i="1"/>
  <c r="D11" i="1"/>
  <c r="E11" i="1" s="1"/>
  <c r="C11" i="1"/>
  <c r="B11" i="1"/>
  <c r="M10" i="1"/>
  <c r="K10" i="1"/>
  <c r="I10" i="1"/>
  <c r="G10" i="1"/>
  <c r="E10" i="1"/>
  <c r="C10" i="1"/>
  <c r="M9" i="1"/>
  <c r="K9" i="1"/>
  <c r="I9" i="1"/>
  <c r="G9" i="1"/>
  <c r="E9" i="1"/>
  <c r="C9" i="1"/>
  <c r="M8" i="1"/>
  <c r="K8" i="1"/>
  <c r="I8" i="1"/>
  <c r="G8" i="1"/>
  <c r="E8" i="1"/>
  <c r="C8" i="1"/>
  <c r="M7" i="1"/>
  <c r="K7" i="1"/>
  <c r="I7" i="1"/>
  <c r="G7" i="1"/>
  <c r="E7" i="1"/>
  <c r="C7" i="1"/>
  <c r="M6" i="1"/>
  <c r="K6" i="1"/>
  <c r="I6" i="1"/>
  <c r="G6" i="1"/>
  <c r="E6" i="1"/>
  <c r="C6" i="1"/>
  <c r="M5" i="1"/>
  <c r="K5" i="1"/>
  <c r="I5" i="1"/>
  <c r="G5" i="1"/>
  <c r="E5" i="1"/>
  <c r="C5" i="1"/>
  <c r="L4" i="1"/>
  <c r="M4" i="1" s="1"/>
  <c r="K4" i="1"/>
  <c r="J4" i="1"/>
  <c r="H4" i="1"/>
  <c r="I4" i="1" s="1"/>
  <c r="G4" i="1"/>
  <c r="F4" i="1"/>
  <c r="D4" i="1"/>
  <c r="E4" i="1" s="1"/>
  <c r="C4" i="1"/>
  <c r="B4" i="1"/>
  <c r="M3" i="1"/>
  <c r="K3" i="1"/>
  <c r="I3" i="1"/>
  <c r="G3" i="1"/>
  <c r="E3" i="1"/>
  <c r="C3" i="1"/>
  <c r="D143" i="1" l="1"/>
  <c r="E143" i="1" s="1"/>
  <c r="I118" i="1"/>
  <c r="M118" i="1"/>
  <c r="C134" i="1"/>
  <c r="G134" i="1"/>
  <c r="K134" i="1"/>
</calcChain>
</file>

<file path=xl/sharedStrings.xml><?xml version="1.0" encoding="utf-8"?>
<sst xmlns="http://schemas.openxmlformats.org/spreadsheetml/2006/main" count="160" uniqueCount="131">
  <si>
    <t>Unità organizzative</t>
  </si>
  <si>
    <t>Ore totali</t>
  </si>
  <si>
    <t>% di assenteismo</t>
  </si>
  <si>
    <t>AFFARI REGOLAMENTARI</t>
  </si>
  <si>
    <t>APPROVVIGIONAMENTO IDRICO</t>
  </si>
  <si>
    <t>AMMINISTRAZIONE E CONTROLLO</t>
  </si>
  <si>
    <t>CLORAZIONE</t>
  </si>
  <si>
    <t>GESTIONE RU E SERVIZI GENERALI</t>
  </si>
  <si>
    <t>GRANDI VETTORI E SERBATOI</t>
  </si>
  <si>
    <t>POTABILIZZAZIONE</t>
  </si>
  <si>
    <t>STAFF DIRETTORE OPERATIVO</t>
  </si>
  <si>
    <t>BEST PRACTICE E HSE</t>
  </si>
  <si>
    <t>AMBIENTE</t>
  </si>
  <si>
    <t>BILANCIO DI SOSTENIBILITA'</t>
  </si>
  <si>
    <t>HSE</t>
  </si>
  <si>
    <t>MONITORAGGIO DEPURAZIONE</t>
  </si>
  <si>
    <t>STAFF BEST PRACTICE E HSE</t>
  </si>
  <si>
    <t>COMPLIANCE</t>
  </si>
  <si>
    <t>ANALISI E GESTIONE DEI RISCHI</t>
  </si>
  <si>
    <t>ANTICORRUZIONE, PRIVACY &amp; D.Lgs. 231</t>
  </si>
  <si>
    <t>COMUNICAZIONE E RELAZIONI ESTERNE</t>
  </si>
  <si>
    <t>DIRCM/COMMERCIALE E RECUPERO CREDITI</t>
  </si>
  <si>
    <t>AREA CREDITI</t>
  </si>
  <si>
    <t>CONTROLLO CONSUMI</t>
  </si>
  <si>
    <t>COORDINAMENTO CANALI COMMERCIALI</t>
  </si>
  <si>
    <t>CUSTOMER CARE</t>
  </si>
  <si>
    <t>CUSTOMER EXPERIENCE E INNOVAZIONE</t>
  </si>
  <si>
    <t>LETTURAZIONE E FATTURAZIONE</t>
  </si>
  <si>
    <t>MONIT.INDIC.RI ED ATT.TA' COMM.LI</t>
  </si>
  <si>
    <t>STAFF DIRCM</t>
  </si>
  <si>
    <t>DIRCM/DIREZIONE COMMERCIALE</t>
  </si>
  <si>
    <t>SERVIZIO CLIENTI AV/FG</t>
  </si>
  <si>
    <t>SERVIZIO CLIENTI BA/BAT</t>
  </si>
  <si>
    <t>SERVIZIO CLIENTI BR/TA</t>
  </si>
  <si>
    <t>SERVIZIO CLIENTI LE</t>
  </si>
  <si>
    <t>DIREZIONE  AMMINISTRAZIONE, FIN E CONTR.</t>
  </si>
  <si>
    <t>CONTABILITA' E BILANCIO</t>
  </si>
  <si>
    <t>FINANZA E RISK MANAGEMENT</t>
  </si>
  <si>
    <t>FISCALE</t>
  </si>
  <si>
    <t>INFORMATION TECHNOLOGY</t>
  </si>
  <si>
    <t>PIANIFICAZIONE E CONTROLLO</t>
  </si>
  <si>
    <t>PROGETTI SOCIETARI</t>
  </si>
  <si>
    <t>STAFF DIRETT. AMMINISTRAZ. FINANZA E CON</t>
  </si>
  <si>
    <t>DIREZIONE GENERALE</t>
  </si>
  <si>
    <t>DIREZIONE RISORSE UMANE</t>
  </si>
  <si>
    <t>AMMINISTRAZIONE DEL PERSONALE</t>
  </si>
  <si>
    <t>AQP ACADEMY</t>
  </si>
  <si>
    <t>ORGANIZZAZIONE E SERVIZI GENERALI</t>
  </si>
  <si>
    <t>RELAZIONI IND.LI E SISTEMI DI CONTROLLO</t>
  </si>
  <si>
    <t>SELEZIONE</t>
  </si>
  <si>
    <t>SERVIZI GENERALI</t>
  </si>
  <si>
    <t>STAFF DIRETTORE PERSONALE</t>
  </si>
  <si>
    <t>WELFARE E RELAZIONI CON IL PERSONALE</t>
  </si>
  <si>
    <t>DIRIN/INGEGNERIA</t>
  </si>
  <si>
    <t>COORDINAMENTO TECNICO</t>
  </si>
  <si>
    <t>INGEGNERIA DI PROGETTAZIONE</t>
  </si>
  <si>
    <t>PROGRAMMAZIONE E SUPPORTO</t>
  </si>
  <si>
    <t>PROJECT MANAGER/RUP</t>
  </si>
  <si>
    <t>RENDICONTAZIONE INVESTIMENTI</t>
  </si>
  <si>
    <t>STAFF INGEGNERIA</t>
  </si>
  <si>
    <t>STANDARD INFRASTRUTTURE</t>
  </si>
  <si>
    <t>TECNOLOGIE DEI MATERIALI</t>
  </si>
  <si>
    <t>INTERNAL AUDIT &amp; PROCESS IMPROVEMENT</t>
  </si>
  <si>
    <t>PROCESS IMPROVEMENT</t>
  </si>
  <si>
    <t>PRIVACY &amp; D.Lgs. 231</t>
  </si>
  <si>
    <t>INTERNAL AUDITING</t>
  </si>
  <si>
    <t>LEGALE E AFFARI SOCIETARI</t>
  </si>
  <si>
    <t>AFFARI SOCIETARI</t>
  </si>
  <si>
    <t>AMMINISTRATIVO</t>
  </si>
  <si>
    <t>ASSICURAZIONI E DANNI</t>
  </si>
  <si>
    <t>CIVILE</t>
  </si>
  <si>
    <t>COMMERCIALE E DANNI</t>
  </si>
  <si>
    <t>COMMISSIONE CONCILIATIVA</t>
  </si>
  <si>
    <t>PENALE</t>
  </si>
  <si>
    <t>STAFF LEGALE E AFFARI SOCIETARI</t>
  </si>
  <si>
    <t>STANDARDIZZAZIONE CONTRATTI</t>
  </si>
  <si>
    <t>MACRO AREA AV/FG</t>
  </si>
  <si>
    <t>ALLACCIAMENTI E LAVORI AV/FG</t>
  </si>
  <si>
    <t>AMMINISTRAZIONE E CONTROLLO DI GESTIONE</t>
  </si>
  <si>
    <t>AREA ESERCIZIO IMP. DI DEPURAZIONE</t>
  </si>
  <si>
    <t>AREA GESTIONE ESERCIZIO</t>
  </si>
  <si>
    <t>AREA GESTIONE R.U. E SERVIZI GENERALI</t>
  </si>
  <si>
    <t>AREA MANUTENZIONE &amp; ENGINEERING</t>
  </si>
  <si>
    <t>CONTROLLO IGIENICO SANITARIO AV/FG</t>
  </si>
  <si>
    <t>STAFF U.T.</t>
  </si>
  <si>
    <t>MACRO AREA BA/BAT</t>
  </si>
  <si>
    <t>AREA ESERCIZIO IMP. DI DEPURAZIONE BA</t>
  </si>
  <si>
    <t>AREA ESERCIZIO IMP. DI DEPURAZIONE BAT</t>
  </si>
  <si>
    <t>AREA GESTIONE ESERCIZIO BA</t>
  </si>
  <si>
    <t>AREA GESTIONE ESERCIZIO BAT</t>
  </si>
  <si>
    <t>AREA MANUTENZIONE &amp; ENGINEERING BA</t>
  </si>
  <si>
    <t>AREA MANUTENZIONE &amp; ENGINEERING BAT</t>
  </si>
  <si>
    <t>MACRO AREA BR/TA</t>
  </si>
  <si>
    <t>ALLACCIAMENTI E LAVORI BR/TA</t>
  </si>
  <si>
    <t>AREA ESERCIZIO IMP. DI DEPURAZIONE BR</t>
  </si>
  <si>
    <t>AREA ESERCIZIO IMP. DI DEPURAZIONE TA</t>
  </si>
  <si>
    <t>AREA GESTIONE ESERCIZIO BRINDISI</t>
  </si>
  <si>
    <t>AREA GESTIONE ESERCIZIO TA</t>
  </si>
  <si>
    <t>AREA MANUTENZIONE &amp; ENGINEERING BR</t>
  </si>
  <si>
    <t>AREA MANUTENZIONE &amp; ENGINEERING TA</t>
  </si>
  <si>
    <t>CONTROLLO IGIENICO SANITARIO BR/TA</t>
  </si>
  <si>
    <t>MACRO AREA LE</t>
  </si>
  <si>
    <t>ALLACCIAMENTI E LAVORI LE</t>
  </si>
  <si>
    <t>CONTROLLO IGIENICO SANITARIO LE</t>
  </si>
  <si>
    <t>PRESIDENTE</t>
  </si>
  <si>
    <t>PROCUREMENT</t>
  </si>
  <si>
    <t>APPROVVIGIONAMENTO FORNITURE</t>
  </si>
  <si>
    <t>APPROVVIGIONAMENTO LAVORI</t>
  </si>
  <si>
    <t>APPROVVIGIONAMENTO SERVIZI</t>
  </si>
  <si>
    <t>SERVICE E ALBO FORNITORI</t>
  </si>
  <si>
    <t>STAFF PROCUREMENT</t>
  </si>
  <si>
    <t>RETI E IMPIANTI</t>
  </si>
  <si>
    <t>ALLACCIAMENTI E LAVORI</t>
  </si>
  <si>
    <t>ALLACCIAMENTI E LAVORI BA/BAT</t>
  </si>
  <si>
    <t>AREA GESTIONE MATERIALI</t>
  </si>
  <si>
    <t>CONTROLLO IGIENICO SANITARIO BA/BAT</t>
  </si>
  <si>
    <t>CONTROLLO QUALITA'</t>
  </si>
  <si>
    <t>MONITORAGGIO E SUPPORTO</t>
  </si>
  <si>
    <t>STAFF RETI E IMPIANTI</t>
  </si>
  <si>
    <t>UNITA' TECNICA</t>
  </si>
  <si>
    <t>RICERCA E SVILUPPO</t>
  </si>
  <si>
    <t>SERVIZI TECNICI MANUTENTIVI</t>
  </si>
  <si>
    <t>CONTROLLO PROGETTI</t>
  </si>
  <si>
    <t>CONTROLLO SISTEMI IDRICI</t>
  </si>
  <si>
    <t>ENERGIA</t>
  </si>
  <si>
    <t>MANUTENZIONE SPECIALISTICA</t>
  </si>
  <si>
    <t>PATRIMONIO</t>
  </si>
  <si>
    <t>STAFF SERVIZI TECNICI E MANUTENTIVI</t>
  </si>
  <si>
    <t>VICE PRESIDENTE</t>
  </si>
  <si>
    <t>Aseco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</si>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</sst>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5" fillId="0" borderId="0" xfId="2" applyFont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5" fillId="2" borderId="1" xfId="2" applyFont="1" applyFill="1" applyBorder="1" applyAlignment="1">
      <alignment vertical="center" wrapText="1"/>
    </xf>
    <xf numFmtId="3" fontId="5" fillId="2" borderId="4" xfId="2" applyNumberFormat="1" applyFont="1" applyFill="1" applyBorder="1"/>
    <xf numFmtId="9" fontId="5" fillId="2" borderId="5" xfId="2" applyNumberFormat="1" applyFont="1" applyFill="1" applyBorder="1"/>
    <xf numFmtId="0" fontId="6" fillId="0" borderId="0" xfId="2" applyFont="1"/>
    <xf numFmtId="0" fontId="3" fillId="0" borderId="1" xfId="2" applyFont="1" applyBorder="1" applyAlignment="1">
      <alignment vertical="center"/>
    </xf>
    <xf numFmtId="3" fontId="3" fillId="0" borderId="4" xfId="2" applyNumberFormat="1" applyBorder="1"/>
    <xf numFmtId="9" fontId="3" fillId="0" borderId="5" xfId="2" applyNumberFormat="1" applyBorder="1"/>
    <xf numFmtId="0" fontId="3" fillId="0" borderId="0" xfId="2"/>
    <xf numFmtId="3" fontId="5" fillId="2" borderId="6" xfId="2" applyNumberFormat="1" applyFont="1" applyFill="1" applyBorder="1"/>
    <xf numFmtId="3" fontId="5" fillId="2" borderId="7" xfId="2" applyNumberFormat="1" applyFont="1" applyFill="1" applyBorder="1"/>
    <xf numFmtId="9" fontId="5" fillId="2" borderId="8" xfId="2" applyNumberFormat="1" applyFont="1" applyFill="1" applyBorder="1"/>
    <xf numFmtId="3" fontId="3" fillId="0" borderId="0" xfId="2" applyNumberFormat="1"/>
    <xf numFmtId="17" fontId="4" fillId="0" borderId="2" xfId="2" applyNumberFormat="1" applyFont="1" applyFill="1" applyBorder="1" applyAlignment="1">
      <alignment horizontal="center"/>
    </xf>
    <xf numFmtId="17" fontId="4" fillId="0" borderId="3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</cellXfs>
  <cellStyles count="3">
    <cellStyle name="Normale" xfId="0" builtinId="0"/>
    <cellStyle name="Normale_Budget X Direttori" xfId="2"/>
    <cellStyle name="Normale_Genna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llegrini/Desktop/Desktop/Budget%20straordinario/Budget%20straordinario%202018/Riepilogo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co"/>
      <sheetName val="Ferie"/>
      <sheetName val="Assenteismo"/>
      <sheetName val="Straordinario"/>
      <sheetName val="Trasferte"/>
    </sheetNames>
    <sheetDataSet>
      <sheetData sheetId="0">
        <row r="3">
          <cell r="C3">
            <v>3</v>
          </cell>
          <cell r="E3">
            <v>3</v>
          </cell>
          <cell r="I3">
            <v>3</v>
          </cell>
          <cell r="L3">
            <v>3</v>
          </cell>
          <cell r="O3">
            <v>3</v>
          </cell>
          <cell r="R3">
            <v>3</v>
          </cell>
        </row>
        <row r="4">
          <cell r="C4">
            <v>155</v>
          </cell>
          <cell r="E4">
            <v>155</v>
          </cell>
          <cell r="I4">
            <v>155</v>
          </cell>
          <cell r="L4">
            <v>156</v>
          </cell>
          <cell r="O4">
            <v>156</v>
          </cell>
          <cell r="R4">
            <v>162</v>
          </cell>
        </row>
        <row r="5">
          <cell r="C5">
            <v>4</v>
          </cell>
          <cell r="E5">
            <v>4</v>
          </cell>
          <cell r="I5">
            <v>4</v>
          </cell>
          <cell r="L5">
            <v>4</v>
          </cell>
          <cell r="O5">
            <v>4</v>
          </cell>
          <cell r="R5">
            <v>4</v>
          </cell>
        </row>
        <row r="6">
          <cell r="C6">
            <v>10</v>
          </cell>
          <cell r="E6">
            <v>10</v>
          </cell>
          <cell r="I6">
            <v>10</v>
          </cell>
          <cell r="L6">
            <v>11</v>
          </cell>
          <cell r="O6">
            <v>12</v>
          </cell>
          <cell r="R6">
            <v>12</v>
          </cell>
        </row>
        <row r="7">
          <cell r="C7">
            <v>2</v>
          </cell>
          <cell r="E7">
            <v>2</v>
          </cell>
          <cell r="I7">
            <v>2</v>
          </cell>
          <cell r="L7">
            <v>2</v>
          </cell>
          <cell r="O7">
            <v>2</v>
          </cell>
          <cell r="R7">
            <v>2</v>
          </cell>
        </row>
        <row r="8">
          <cell r="C8">
            <v>45</v>
          </cell>
          <cell r="E8">
            <v>45</v>
          </cell>
          <cell r="I8">
            <v>44</v>
          </cell>
          <cell r="L8">
            <v>44</v>
          </cell>
          <cell r="O8">
            <v>44</v>
          </cell>
          <cell r="R8">
            <v>46</v>
          </cell>
        </row>
        <row r="9">
          <cell r="C9">
            <v>93</v>
          </cell>
          <cell r="E9">
            <v>93</v>
          </cell>
          <cell r="I9">
            <v>94</v>
          </cell>
          <cell r="L9">
            <v>94</v>
          </cell>
          <cell r="O9">
            <v>93</v>
          </cell>
          <cell r="R9">
            <v>97</v>
          </cell>
        </row>
        <row r="10">
          <cell r="C10">
            <v>1</v>
          </cell>
          <cell r="E10">
            <v>1</v>
          </cell>
          <cell r="I10">
            <v>1</v>
          </cell>
          <cell r="L10">
            <v>1</v>
          </cell>
          <cell r="O10">
            <v>1</v>
          </cell>
          <cell r="R10">
            <v>1</v>
          </cell>
        </row>
        <row r="11">
          <cell r="C11">
            <v>13</v>
          </cell>
          <cell r="E11">
            <v>13</v>
          </cell>
          <cell r="I11">
            <v>13</v>
          </cell>
          <cell r="L11">
            <v>13</v>
          </cell>
          <cell r="O11">
            <v>13</v>
          </cell>
          <cell r="R11">
            <v>13</v>
          </cell>
        </row>
        <row r="12">
          <cell r="C12">
            <v>1</v>
          </cell>
          <cell r="E12">
            <v>1</v>
          </cell>
          <cell r="I12">
            <v>1</v>
          </cell>
          <cell r="L12">
            <v>1</v>
          </cell>
          <cell r="O12">
            <v>1</v>
          </cell>
          <cell r="R12">
            <v>1</v>
          </cell>
        </row>
        <row r="13">
          <cell r="C13">
            <v>1</v>
          </cell>
          <cell r="E13">
            <v>1</v>
          </cell>
          <cell r="I13">
            <v>1</v>
          </cell>
          <cell r="L13">
            <v>1</v>
          </cell>
          <cell r="O13">
            <v>1</v>
          </cell>
          <cell r="R13">
            <v>1</v>
          </cell>
        </row>
        <row r="14">
          <cell r="C14">
            <v>8</v>
          </cell>
          <cell r="E14">
            <v>8</v>
          </cell>
          <cell r="I14">
            <v>8</v>
          </cell>
          <cell r="L14">
            <v>8</v>
          </cell>
          <cell r="O14">
            <v>8</v>
          </cell>
          <cell r="R14">
            <v>8</v>
          </cell>
        </row>
        <row r="15">
          <cell r="C15">
            <v>1</v>
          </cell>
          <cell r="E15">
            <v>1</v>
          </cell>
          <cell r="I15">
            <v>1</v>
          </cell>
          <cell r="L15">
            <v>1</v>
          </cell>
          <cell r="O15">
            <v>1</v>
          </cell>
          <cell r="R15">
            <v>1</v>
          </cell>
        </row>
        <row r="16">
          <cell r="C16">
            <v>2</v>
          </cell>
          <cell r="E16">
            <v>2</v>
          </cell>
          <cell r="I16">
            <v>2</v>
          </cell>
          <cell r="L16">
            <v>2</v>
          </cell>
          <cell r="O16">
            <v>2</v>
          </cell>
          <cell r="R16">
            <v>2</v>
          </cell>
        </row>
        <row r="17">
          <cell r="C17">
            <v>3</v>
          </cell>
          <cell r="E17">
            <v>3</v>
          </cell>
          <cell r="I17">
            <v>3</v>
          </cell>
          <cell r="L17">
            <v>3</v>
          </cell>
          <cell r="O17">
            <v>3</v>
          </cell>
          <cell r="R17">
            <v>3</v>
          </cell>
        </row>
        <row r="18">
          <cell r="C18">
            <v>1</v>
          </cell>
          <cell r="E18">
            <v>1</v>
          </cell>
          <cell r="I18">
            <v>1</v>
          </cell>
          <cell r="L18">
            <v>1</v>
          </cell>
          <cell r="O18">
            <v>1</v>
          </cell>
          <cell r="R18">
            <v>1</v>
          </cell>
        </row>
        <row r="19">
          <cell r="C19">
            <v>1</v>
          </cell>
          <cell r="E19">
            <v>1</v>
          </cell>
          <cell r="I19">
            <v>1</v>
          </cell>
          <cell r="L19">
            <v>1</v>
          </cell>
          <cell r="O19">
            <v>1</v>
          </cell>
          <cell r="R19">
            <v>1</v>
          </cell>
        </row>
        <row r="20">
          <cell r="C20">
            <v>1</v>
          </cell>
          <cell r="E20">
            <v>1</v>
          </cell>
          <cell r="I20">
            <v>1</v>
          </cell>
          <cell r="L20">
            <v>1</v>
          </cell>
          <cell r="O20">
            <v>1</v>
          </cell>
          <cell r="R20">
            <v>1</v>
          </cell>
        </row>
        <row r="21">
          <cell r="C21">
            <v>4</v>
          </cell>
          <cell r="E21">
            <v>4</v>
          </cell>
          <cell r="I21">
            <v>4</v>
          </cell>
          <cell r="L21">
            <v>4</v>
          </cell>
          <cell r="O21">
            <v>4</v>
          </cell>
          <cell r="R21">
            <v>4</v>
          </cell>
        </row>
        <row r="22">
          <cell r="C22">
            <v>111</v>
          </cell>
          <cell r="E22">
            <v>111</v>
          </cell>
          <cell r="I22">
            <v>111</v>
          </cell>
          <cell r="L22">
            <v>94</v>
          </cell>
          <cell r="O22">
            <v>110</v>
          </cell>
          <cell r="R22">
            <v>112</v>
          </cell>
        </row>
        <row r="23">
          <cell r="C23">
            <v>7</v>
          </cell>
          <cell r="E23">
            <v>7</v>
          </cell>
          <cell r="I23">
            <v>7</v>
          </cell>
          <cell r="L23">
            <v>6</v>
          </cell>
          <cell r="O23">
            <v>6</v>
          </cell>
          <cell r="R23">
            <v>6</v>
          </cell>
        </row>
        <row r="24">
          <cell r="C24">
            <v>7</v>
          </cell>
          <cell r="E24">
            <v>7</v>
          </cell>
          <cell r="I24">
            <v>7</v>
          </cell>
          <cell r="L24">
            <v>7</v>
          </cell>
          <cell r="O24">
            <v>7</v>
          </cell>
          <cell r="R24">
            <v>7</v>
          </cell>
        </row>
        <row r="25">
          <cell r="C25">
            <v>46</v>
          </cell>
          <cell r="E25">
            <v>46</v>
          </cell>
          <cell r="I25">
            <v>46</v>
          </cell>
          <cell r="L25">
            <v>31</v>
          </cell>
          <cell r="O25">
            <v>47</v>
          </cell>
          <cell r="R25">
            <v>49</v>
          </cell>
        </row>
        <row r="26">
          <cell r="C26">
            <v>28</v>
          </cell>
          <cell r="E26">
            <v>28</v>
          </cell>
          <cell r="I26">
            <v>28</v>
          </cell>
          <cell r="L26">
            <v>27</v>
          </cell>
          <cell r="O26">
            <v>27</v>
          </cell>
          <cell r="R26">
            <v>27</v>
          </cell>
        </row>
        <row r="27">
          <cell r="C27">
            <v>1</v>
          </cell>
          <cell r="E27">
            <v>1</v>
          </cell>
          <cell r="I27">
            <v>1</v>
          </cell>
          <cell r="L27">
            <v>1</v>
          </cell>
          <cell r="O27">
            <v>1</v>
          </cell>
          <cell r="R27">
            <v>1</v>
          </cell>
        </row>
        <row r="28">
          <cell r="C28">
            <v>17</v>
          </cell>
          <cell r="E28">
            <v>17</v>
          </cell>
          <cell r="I28">
            <v>17</v>
          </cell>
          <cell r="L28">
            <v>17</v>
          </cell>
          <cell r="O28">
            <v>17</v>
          </cell>
          <cell r="R28">
            <v>17</v>
          </cell>
        </row>
        <row r="29">
          <cell r="C29">
            <v>2</v>
          </cell>
          <cell r="E29">
            <v>2</v>
          </cell>
          <cell r="I29">
            <v>2</v>
          </cell>
          <cell r="L29">
            <v>2</v>
          </cell>
          <cell r="O29">
            <v>2</v>
          </cell>
          <cell r="R29">
            <v>2</v>
          </cell>
        </row>
        <row r="30">
          <cell r="C30">
            <v>3</v>
          </cell>
          <cell r="E30">
            <v>3</v>
          </cell>
          <cell r="I30">
            <v>3</v>
          </cell>
          <cell r="L30">
            <v>3</v>
          </cell>
          <cell r="O30">
            <v>3</v>
          </cell>
          <cell r="R30">
            <v>3</v>
          </cell>
        </row>
        <row r="31">
          <cell r="C31">
            <v>97</v>
          </cell>
          <cell r="E31">
            <v>97</v>
          </cell>
          <cell r="I31">
            <v>97</v>
          </cell>
          <cell r="L31">
            <v>98</v>
          </cell>
          <cell r="O31">
            <v>97</v>
          </cell>
          <cell r="R31">
            <v>97</v>
          </cell>
        </row>
        <row r="32">
          <cell r="C32">
            <v>22</v>
          </cell>
          <cell r="E32">
            <v>22</v>
          </cell>
          <cell r="I32">
            <v>22</v>
          </cell>
          <cell r="L32">
            <v>22</v>
          </cell>
          <cell r="O32">
            <v>22</v>
          </cell>
          <cell r="R32">
            <v>22</v>
          </cell>
        </row>
        <row r="33">
          <cell r="C33">
            <v>22</v>
          </cell>
          <cell r="E33">
            <v>22</v>
          </cell>
          <cell r="I33">
            <v>22</v>
          </cell>
          <cell r="L33">
            <v>22</v>
          </cell>
          <cell r="O33">
            <v>22</v>
          </cell>
          <cell r="R33">
            <v>22</v>
          </cell>
        </row>
        <row r="34">
          <cell r="C34">
            <v>25</v>
          </cell>
          <cell r="E34">
            <v>25</v>
          </cell>
          <cell r="I34">
            <v>25</v>
          </cell>
          <cell r="L34">
            <v>25</v>
          </cell>
          <cell r="O34">
            <v>25</v>
          </cell>
          <cell r="R34">
            <v>25</v>
          </cell>
        </row>
        <row r="35">
          <cell r="C35">
            <v>28</v>
          </cell>
          <cell r="E35">
            <v>28</v>
          </cell>
          <cell r="I35">
            <v>28</v>
          </cell>
          <cell r="L35">
            <v>29</v>
          </cell>
          <cell r="O35">
            <v>28</v>
          </cell>
          <cell r="R35">
            <v>28</v>
          </cell>
        </row>
        <row r="36">
          <cell r="C36">
            <v>84</v>
          </cell>
          <cell r="E36">
            <v>83</v>
          </cell>
          <cell r="I36">
            <v>84</v>
          </cell>
          <cell r="L36">
            <v>85</v>
          </cell>
          <cell r="O36">
            <v>85</v>
          </cell>
          <cell r="R36">
            <v>85</v>
          </cell>
        </row>
        <row r="37">
          <cell r="C37">
            <v>25</v>
          </cell>
          <cell r="E37">
            <v>25</v>
          </cell>
          <cell r="I37">
            <v>24</v>
          </cell>
          <cell r="L37">
            <v>24</v>
          </cell>
          <cell r="O37">
            <v>24</v>
          </cell>
          <cell r="R37">
            <v>24</v>
          </cell>
        </row>
        <row r="38">
          <cell r="C38">
            <v>5</v>
          </cell>
          <cell r="E38">
            <v>5</v>
          </cell>
          <cell r="I38">
            <v>5</v>
          </cell>
          <cell r="L38">
            <v>5</v>
          </cell>
          <cell r="O38">
            <v>5</v>
          </cell>
          <cell r="R38">
            <v>5</v>
          </cell>
        </row>
        <row r="39">
          <cell r="C39">
            <v>4</v>
          </cell>
          <cell r="E39">
            <v>4</v>
          </cell>
          <cell r="I39">
            <v>4</v>
          </cell>
          <cell r="L39">
            <v>4</v>
          </cell>
          <cell r="O39">
            <v>4</v>
          </cell>
          <cell r="R39">
            <v>4</v>
          </cell>
        </row>
        <row r="40">
          <cell r="C40">
            <v>35</v>
          </cell>
          <cell r="E40">
            <v>34</v>
          </cell>
          <cell r="I40">
            <v>34</v>
          </cell>
          <cell r="L40">
            <v>35</v>
          </cell>
          <cell r="O40">
            <v>35</v>
          </cell>
          <cell r="R40">
            <v>35</v>
          </cell>
        </row>
        <row r="41">
          <cell r="C41">
            <v>12</v>
          </cell>
          <cell r="E41">
            <v>12</v>
          </cell>
          <cell r="I41">
            <v>13</v>
          </cell>
          <cell r="L41">
            <v>13</v>
          </cell>
          <cell r="O41">
            <v>13</v>
          </cell>
          <cell r="R41">
            <v>13</v>
          </cell>
        </row>
        <row r="42">
          <cell r="C42">
            <v>1</v>
          </cell>
          <cell r="E42">
            <v>1</v>
          </cell>
          <cell r="I42">
            <v>1</v>
          </cell>
          <cell r="L42">
            <v>1</v>
          </cell>
          <cell r="O42">
            <v>1</v>
          </cell>
          <cell r="R42">
            <v>1</v>
          </cell>
        </row>
        <row r="43">
          <cell r="C43">
            <v>2</v>
          </cell>
          <cell r="E43">
            <v>2</v>
          </cell>
          <cell r="I43">
            <v>3</v>
          </cell>
          <cell r="L43">
            <v>3</v>
          </cell>
          <cell r="O43">
            <v>3</v>
          </cell>
          <cell r="R43">
            <v>3</v>
          </cell>
        </row>
        <row r="44">
          <cell r="C44">
            <v>3</v>
          </cell>
          <cell r="E44">
            <v>3</v>
          </cell>
          <cell r="I44">
            <v>3</v>
          </cell>
          <cell r="L44">
            <v>3</v>
          </cell>
          <cell r="O44">
            <v>3</v>
          </cell>
          <cell r="R44">
            <v>3</v>
          </cell>
        </row>
        <row r="45">
          <cell r="C45">
            <v>43</v>
          </cell>
          <cell r="E45">
            <v>43</v>
          </cell>
          <cell r="I45">
            <v>43</v>
          </cell>
          <cell r="L45">
            <v>43</v>
          </cell>
          <cell r="O45">
            <v>43</v>
          </cell>
          <cell r="R45">
            <v>42</v>
          </cell>
        </row>
        <row r="46">
          <cell r="C46">
            <v>7</v>
          </cell>
          <cell r="E46">
            <v>7</v>
          </cell>
          <cell r="I46">
            <v>7</v>
          </cell>
          <cell r="L46">
            <v>7</v>
          </cell>
          <cell r="O46">
            <v>7</v>
          </cell>
          <cell r="R46">
            <v>7</v>
          </cell>
        </row>
        <row r="47">
          <cell r="C47">
            <v>3</v>
          </cell>
          <cell r="E47">
            <v>3</v>
          </cell>
          <cell r="I47">
            <v>3</v>
          </cell>
          <cell r="L47">
            <v>3</v>
          </cell>
          <cell r="O47">
            <v>3</v>
          </cell>
          <cell r="R47">
            <v>3</v>
          </cell>
        </row>
        <row r="48">
          <cell r="C48">
            <v>4</v>
          </cell>
          <cell r="E48">
            <v>4</v>
          </cell>
          <cell r="I48">
            <v>4</v>
          </cell>
          <cell r="L48">
            <v>4</v>
          </cell>
          <cell r="O48">
            <v>4</v>
          </cell>
          <cell r="R48">
            <v>4</v>
          </cell>
        </row>
        <row r="49">
          <cell r="C49">
            <v>2</v>
          </cell>
          <cell r="E49">
            <v>2</v>
          </cell>
          <cell r="I49">
            <v>2</v>
          </cell>
          <cell r="L49">
            <v>2</v>
          </cell>
          <cell r="O49">
            <v>2</v>
          </cell>
          <cell r="R49">
            <v>2</v>
          </cell>
        </row>
        <row r="50">
          <cell r="C50">
            <v>2</v>
          </cell>
          <cell r="E50">
            <v>2</v>
          </cell>
          <cell r="I50">
            <v>2</v>
          </cell>
          <cell r="L50">
            <v>2</v>
          </cell>
          <cell r="O50">
            <v>2</v>
          </cell>
          <cell r="R50">
            <v>2</v>
          </cell>
        </row>
        <row r="51">
          <cell r="C51">
            <v>21</v>
          </cell>
          <cell r="E51">
            <v>21</v>
          </cell>
          <cell r="I51">
            <v>21</v>
          </cell>
          <cell r="L51">
            <v>21</v>
          </cell>
          <cell r="O51">
            <v>21</v>
          </cell>
          <cell r="R51">
            <v>20</v>
          </cell>
        </row>
        <row r="52">
          <cell r="C52">
            <v>2</v>
          </cell>
          <cell r="E52">
            <v>2</v>
          </cell>
          <cell r="I52">
            <v>2</v>
          </cell>
          <cell r="L52">
            <v>2</v>
          </cell>
          <cell r="O52">
            <v>2</v>
          </cell>
          <cell r="R52">
            <v>2</v>
          </cell>
        </row>
        <row r="53">
          <cell r="C53">
            <v>2</v>
          </cell>
          <cell r="E53">
            <v>2</v>
          </cell>
          <cell r="I53">
            <v>2</v>
          </cell>
          <cell r="L53">
            <v>2</v>
          </cell>
          <cell r="O53">
            <v>2</v>
          </cell>
          <cell r="R53">
            <v>2</v>
          </cell>
        </row>
        <row r="54">
          <cell r="C54">
            <v>74</v>
          </cell>
          <cell r="E54">
            <v>74</v>
          </cell>
          <cell r="I54">
            <v>66</v>
          </cell>
          <cell r="L54">
            <v>72</v>
          </cell>
          <cell r="O54">
            <v>81</v>
          </cell>
          <cell r="R54">
            <v>81</v>
          </cell>
        </row>
        <row r="55">
          <cell r="C55">
            <v>2</v>
          </cell>
          <cell r="E55">
            <v>2</v>
          </cell>
          <cell r="I55">
            <v>1</v>
          </cell>
        </row>
        <row r="56">
          <cell r="C56">
            <v>37</v>
          </cell>
          <cell r="E56">
            <v>37</v>
          </cell>
          <cell r="I56">
            <v>30</v>
          </cell>
          <cell r="L56">
            <v>36</v>
          </cell>
          <cell r="O56">
            <v>44</v>
          </cell>
          <cell r="R56">
            <v>44</v>
          </cell>
        </row>
        <row r="57">
          <cell r="C57">
            <v>7</v>
          </cell>
          <cell r="E57">
            <v>7</v>
          </cell>
          <cell r="I57">
            <v>7</v>
          </cell>
          <cell r="L57">
            <v>7</v>
          </cell>
          <cell r="O57">
            <v>7</v>
          </cell>
          <cell r="R57">
            <v>7</v>
          </cell>
        </row>
        <row r="58">
          <cell r="C58">
            <v>16</v>
          </cell>
          <cell r="E58">
            <v>16</v>
          </cell>
          <cell r="I58">
            <v>16</v>
          </cell>
          <cell r="L58">
            <v>17</v>
          </cell>
          <cell r="O58">
            <v>18</v>
          </cell>
          <cell r="R58">
            <v>18</v>
          </cell>
        </row>
        <row r="59">
          <cell r="C59">
            <v>4</v>
          </cell>
          <cell r="E59">
            <v>4</v>
          </cell>
          <cell r="I59">
            <v>4</v>
          </cell>
          <cell r="L59">
            <v>4</v>
          </cell>
          <cell r="O59">
            <v>4</v>
          </cell>
          <cell r="R59">
            <v>4</v>
          </cell>
        </row>
        <row r="60">
          <cell r="C60">
            <v>3</v>
          </cell>
          <cell r="E60">
            <v>3</v>
          </cell>
          <cell r="I60">
            <v>3</v>
          </cell>
          <cell r="L60">
            <v>3</v>
          </cell>
          <cell r="O60">
            <v>3</v>
          </cell>
          <cell r="R60">
            <v>3</v>
          </cell>
        </row>
        <row r="61">
          <cell r="C61">
            <v>2</v>
          </cell>
          <cell r="E61">
            <v>2</v>
          </cell>
          <cell r="I61">
            <v>2</v>
          </cell>
          <cell r="L61">
            <v>2</v>
          </cell>
          <cell r="O61">
            <v>2</v>
          </cell>
          <cell r="R61">
            <v>2</v>
          </cell>
        </row>
        <row r="62">
          <cell r="C62">
            <v>3</v>
          </cell>
          <cell r="E62">
            <v>3</v>
          </cell>
          <cell r="I62">
            <v>3</v>
          </cell>
          <cell r="L62">
            <v>3</v>
          </cell>
          <cell r="O62">
            <v>3</v>
          </cell>
          <cell r="R62">
            <v>3</v>
          </cell>
        </row>
        <row r="63">
          <cell r="C63">
            <v>2</v>
          </cell>
          <cell r="E63">
            <v>2</v>
          </cell>
          <cell r="I63">
            <v>2</v>
          </cell>
          <cell r="L63">
            <v>2</v>
          </cell>
          <cell r="O63">
            <v>2</v>
          </cell>
          <cell r="R63">
            <v>2</v>
          </cell>
        </row>
        <row r="64">
          <cell r="C64">
            <v>1</v>
          </cell>
          <cell r="E64">
            <v>1</v>
          </cell>
          <cell r="I64">
            <v>1</v>
          </cell>
          <cell r="L64">
            <v>1</v>
          </cell>
          <cell r="O64">
            <v>1</v>
          </cell>
          <cell r="R64">
            <v>1</v>
          </cell>
        </row>
        <row r="66">
          <cell r="C66">
            <v>1</v>
          </cell>
          <cell r="E66">
            <v>1</v>
          </cell>
          <cell r="I66">
            <v>1</v>
          </cell>
          <cell r="L66">
            <v>1</v>
          </cell>
          <cell r="O66">
            <v>1</v>
          </cell>
          <cell r="R66">
            <v>1</v>
          </cell>
        </row>
        <row r="67">
          <cell r="C67">
            <v>38</v>
          </cell>
          <cell r="E67">
            <v>37</v>
          </cell>
          <cell r="I67">
            <v>38</v>
          </cell>
          <cell r="L67">
            <v>39</v>
          </cell>
          <cell r="O67">
            <v>40</v>
          </cell>
          <cell r="R67">
            <v>41</v>
          </cell>
        </row>
        <row r="68">
          <cell r="C68">
            <v>1</v>
          </cell>
          <cell r="E68">
            <v>1</v>
          </cell>
          <cell r="I68">
            <v>1</v>
          </cell>
          <cell r="L68">
            <v>1</v>
          </cell>
          <cell r="O68">
            <v>1</v>
          </cell>
          <cell r="R68">
            <v>1</v>
          </cell>
        </row>
        <row r="69">
          <cell r="C69">
            <v>4</v>
          </cell>
          <cell r="E69">
            <v>4</v>
          </cell>
          <cell r="I69">
            <v>4</v>
          </cell>
          <cell r="L69">
            <v>4</v>
          </cell>
          <cell r="O69">
            <v>4</v>
          </cell>
          <cell r="R69">
            <v>4</v>
          </cell>
        </row>
        <row r="70">
          <cell r="C70">
            <v>12</v>
          </cell>
          <cell r="E70">
            <v>11</v>
          </cell>
          <cell r="I70">
            <v>12</v>
          </cell>
          <cell r="L70">
            <v>12</v>
          </cell>
          <cell r="O70">
            <v>13</v>
          </cell>
          <cell r="R70">
            <v>13</v>
          </cell>
        </row>
        <row r="71">
          <cell r="C71">
            <v>2</v>
          </cell>
          <cell r="E71">
            <v>2</v>
          </cell>
          <cell r="I71">
            <v>2</v>
          </cell>
          <cell r="L71">
            <v>2</v>
          </cell>
          <cell r="O71">
            <v>2</v>
          </cell>
          <cell r="R71">
            <v>2</v>
          </cell>
        </row>
        <row r="72">
          <cell r="C72">
            <v>9</v>
          </cell>
          <cell r="E72">
            <v>9</v>
          </cell>
          <cell r="I72">
            <v>9</v>
          </cell>
          <cell r="L72">
            <v>9</v>
          </cell>
          <cell r="O72">
            <v>9</v>
          </cell>
          <cell r="R72">
            <v>9</v>
          </cell>
        </row>
        <row r="73">
          <cell r="C73">
            <v>4</v>
          </cell>
          <cell r="E73">
            <v>4</v>
          </cell>
          <cell r="I73">
            <v>4</v>
          </cell>
          <cell r="L73">
            <v>4</v>
          </cell>
          <cell r="O73">
            <v>4</v>
          </cell>
          <cell r="R73">
            <v>4</v>
          </cell>
        </row>
        <row r="74">
          <cell r="C74">
            <v>1</v>
          </cell>
          <cell r="E74">
            <v>1</v>
          </cell>
          <cell r="I74">
            <v>1</v>
          </cell>
          <cell r="L74">
            <v>1</v>
          </cell>
          <cell r="O74">
            <v>1</v>
          </cell>
          <cell r="R74">
            <v>2</v>
          </cell>
        </row>
        <row r="75">
          <cell r="C75">
            <v>4</v>
          </cell>
          <cell r="E75">
            <v>4</v>
          </cell>
          <cell r="I75">
            <v>4</v>
          </cell>
          <cell r="L75">
            <v>5</v>
          </cell>
          <cell r="O75">
            <v>5</v>
          </cell>
          <cell r="R75">
            <v>4</v>
          </cell>
        </row>
        <row r="76">
          <cell r="C76">
            <v>1</v>
          </cell>
          <cell r="E76">
            <v>1</v>
          </cell>
          <cell r="I76">
            <v>1</v>
          </cell>
          <cell r="L76">
            <v>1</v>
          </cell>
          <cell r="O76">
            <v>1</v>
          </cell>
          <cell r="R76">
            <v>2</v>
          </cell>
        </row>
        <row r="77">
          <cell r="C77">
            <v>266</v>
          </cell>
          <cell r="E77">
            <v>266</v>
          </cell>
          <cell r="I77">
            <v>266</v>
          </cell>
          <cell r="L77">
            <v>267</v>
          </cell>
          <cell r="O77">
            <v>265</v>
          </cell>
          <cell r="R77">
            <v>267</v>
          </cell>
        </row>
        <row r="78">
          <cell r="C78">
            <v>11</v>
          </cell>
          <cell r="E78">
            <v>11</v>
          </cell>
          <cell r="I78">
            <v>11</v>
          </cell>
          <cell r="L78">
            <v>11</v>
          </cell>
          <cell r="O78">
            <v>11</v>
          </cell>
          <cell r="R78">
            <v>11</v>
          </cell>
        </row>
        <row r="79">
          <cell r="C79">
            <v>5</v>
          </cell>
          <cell r="E79">
            <v>5</v>
          </cell>
          <cell r="I79">
            <v>5</v>
          </cell>
          <cell r="L79">
            <v>4</v>
          </cell>
          <cell r="O79">
            <v>4</v>
          </cell>
          <cell r="R79">
            <v>4</v>
          </cell>
        </row>
        <row r="80">
          <cell r="C80">
            <v>105</v>
          </cell>
          <cell r="E80">
            <v>105</v>
          </cell>
          <cell r="I80">
            <v>105</v>
          </cell>
          <cell r="L80">
            <v>105</v>
          </cell>
          <cell r="O80">
            <v>105</v>
          </cell>
          <cell r="R80">
            <v>106</v>
          </cell>
        </row>
        <row r="81">
          <cell r="C81">
            <v>85</v>
          </cell>
          <cell r="E81">
            <v>85</v>
          </cell>
          <cell r="I81">
            <v>84</v>
          </cell>
          <cell r="L81">
            <v>84</v>
          </cell>
          <cell r="O81">
            <v>99</v>
          </cell>
          <cell r="R81">
            <v>100</v>
          </cell>
        </row>
        <row r="82">
          <cell r="C82">
            <v>11</v>
          </cell>
          <cell r="E82">
            <v>11</v>
          </cell>
          <cell r="I82">
            <v>12</v>
          </cell>
          <cell r="L82">
            <v>14</v>
          </cell>
          <cell r="O82">
            <v>14</v>
          </cell>
          <cell r="R82">
            <v>14</v>
          </cell>
        </row>
        <row r="83">
          <cell r="C83">
            <v>30</v>
          </cell>
          <cell r="E83">
            <v>30</v>
          </cell>
          <cell r="I83">
            <v>30</v>
          </cell>
          <cell r="L83">
            <v>30</v>
          </cell>
          <cell r="O83">
            <v>13</v>
          </cell>
          <cell r="R83">
            <v>13</v>
          </cell>
        </row>
        <row r="84">
          <cell r="C84">
            <v>18</v>
          </cell>
          <cell r="E84">
            <v>18</v>
          </cell>
          <cell r="I84">
            <v>18</v>
          </cell>
          <cell r="L84">
            <v>18</v>
          </cell>
          <cell r="O84">
            <v>18</v>
          </cell>
          <cell r="R84">
            <v>18</v>
          </cell>
        </row>
        <row r="85">
          <cell r="C85">
            <v>1</v>
          </cell>
          <cell r="E85">
            <v>1</v>
          </cell>
          <cell r="I85">
            <v>1</v>
          </cell>
          <cell r="L85">
            <v>1</v>
          </cell>
          <cell r="O85">
            <v>1</v>
          </cell>
          <cell r="R85">
            <v>1</v>
          </cell>
        </row>
        <row r="86">
          <cell r="C86">
            <v>284</v>
          </cell>
          <cell r="E86">
            <v>284</v>
          </cell>
          <cell r="I86">
            <v>283</v>
          </cell>
          <cell r="L86">
            <v>281</v>
          </cell>
          <cell r="O86">
            <v>278</v>
          </cell>
          <cell r="R86">
            <v>280</v>
          </cell>
        </row>
        <row r="87">
          <cell r="C87">
            <v>7</v>
          </cell>
          <cell r="E87">
            <v>7</v>
          </cell>
          <cell r="I87">
            <v>7</v>
          </cell>
          <cell r="L87">
            <v>7</v>
          </cell>
          <cell r="O87">
            <v>7</v>
          </cell>
          <cell r="R87">
            <v>7</v>
          </cell>
        </row>
        <row r="88">
          <cell r="C88">
            <v>86</v>
          </cell>
          <cell r="E88">
            <v>86</v>
          </cell>
          <cell r="I88">
            <v>86</v>
          </cell>
          <cell r="L88">
            <v>87</v>
          </cell>
          <cell r="O88">
            <v>85</v>
          </cell>
          <cell r="R88">
            <v>85</v>
          </cell>
        </row>
        <row r="89">
          <cell r="C89">
            <v>38</v>
          </cell>
          <cell r="E89">
            <v>38</v>
          </cell>
          <cell r="I89">
            <v>36</v>
          </cell>
          <cell r="L89">
            <v>35</v>
          </cell>
          <cell r="O89">
            <v>35</v>
          </cell>
          <cell r="R89">
            <v>35</v>
          </cell>
        </row>
        <row r="90">
          <cell r="C90">
            <v>76</v>
          </cell>
          <cell r="E90">
            <v>76</v>
          </cell>
          <cell r="I90">
            <v>75</v>
          </cell>
          <cell r="L90">
            <v>74</v>
          </cell>
          <cell r="O90">
            <v>88</v>
          </cell>
          <cell r="R90">
            <v>90</v>
          </cell>
        </row>
        <row r="91">
          <cell r="C91">
            <v>27</v>
          </cell>
          <cell r="E91">
            <v>27</v>
          </cell>
          <cell r="I91">
            <v>29</v>
          </cell>
          <cell r="L91">
            <v>28</v>
          </cell>
          <cell r="O91">
            <v>35</v>
          </cell>
          <cell r="R91">
            <v>35</v>
          </cell>
        </row>
        <row r="92">
          <cell r="C92">
            <v>14</v>
          </cell>
          <cell r="E92">
            <v>14</v>
          </cell>
          <cell r="I92">
            <v>14</v>
          </cell>
          <cell r="L92">
            <v>14</v>
          </cell>
          <cell r="O92">
            <v>14</v>
          </cell>
          <cell r="R92">
            <v>14</v>
          </cell>
        </row>
        <row r="93">
          <cell r="C93">
            <v>27</v>
          </cell>
          <cell r="E93">
            <v>27</v>
          </cell>
          <cell r="I93">
            <v>27</v>
          </cell>
          <cell r="L93">
            <v>27</v>
          </cell>
          <cell r="O93">
            <v>10</v>
          </cell>
          <cell r="R93">
            <v>10</v>
          </cell>
        </row>
        <row r="94">
          <cell r="C94">
            <v>8</v>
          </cell>
          <cell r="E94">
            <v>8</v>
          </cell>
          <cell r="I94">
            <v>8</v>
          </cell>
          <cell r="L94">
            <v>8</v>
          </cell>
          <cell r="O94">
            <v>3</v>
          </cell>
          <cell r="R94">
            <v>3</v>
          </cell>
        </row>
        <row r="95">
          <cell r="C95">
            <v>1</v>
          </cell>
          <cell r="E95">
            <v>1</v>
          </cell>
          <cell r="I95">
            <v>1</v>
          </cell>
          <cell r="L95">
            <v>1</v>
          </cell>
          <cell r="O95">
            <v>1</v>
          </cell>
          <cell r="R95">
            <v>1</v>
          </cell>
        </row>
        <row r="96">
          <cell r="C96">
            <v>239</v>
          </cell>
          <cell r="E96">
            <v>238</v>
          </cell>
          <cell r="I96">
            <v>239</v>
          </cell>
          <cell r="L96">
            <v>236</v>
          </cell>
          <cell r="O96">
            <v>235</v>
          </cell>
          <cell r="R96">
            <v>239</v>
          </cell>
        </row>
        <row r="97">
          <cell r="C97">
            <v>15</v>
          </cell>
          <cell r="E97">
            <v>15</v>
          </cell>
          <cell r="I97">
            <v>15</v>
          </cell>
          <cell r="L97">
            <v>15</v>
          </cell>
          <cell r="O97">
            <v>15</v>
          </cell>
          <cell r="R97">
            <v>15</v>
          </cell>
        </row>
        <row r="98">
          <cell r="C98">
            <v>7</v>
          </cell>
          <cell r="E98">
            <v>7</v>
          </cell>
          <cell r="I98">
            <v>7</v>
          </cell>
          <cell r="L98">
            <v>7</v>
          </cell>
          <cell r="O98">
            <v>7</v>
          </cell>
          <cell r="R98">
            <v>7</v>
          </cell>
        </row>
        <row r="99">
          <cell r="C99">
            <v>38</v>
          </cell>
          <cell r="E99">
            <v>38</v>
          </cell>
          <cell r="I99">
            <v>38</v>
          </cell>
          <cell r="L99">
            <v>37</v>
          </cell>
          <cell r="O99">
            <v>34</v>
          </cell>
          <cell r="R99">
            <v>34</v>
          </cell>
        </row>
        <row r="100">
          <cell r="C100">
            <v>53</v>
          </cell>
          <cell r="E100">
            <v>53</v>
          </cell>
          <cell r="I100">
            <v>54</v>
          </cell>
          <cell r="L100">
            <v>53</v>
          </cell>
          <cell r="O100">
            <v>53</v>
          </cell>
          <cell r="R100">
            <v>53</v>
          </cell>
        </row>
        <row r="101">
          <cell r="C101">
            <v>31</v>
          </cell>
          <cell r="E101">
            <v>30</v>
          </cell>
          <cell r="I101">
            <v>31</v>
          </cell>
          <cell r="L101">
            <v>31</v>
          </cell>
          <cell r="O101">
            <v>37</v>
          </cell>
          <cell r="R101">
            <v>38</v>
          </cell>
        </row>
        <row r="102">
          <cell r="C102">
            <v>46</v>
          </cell>
          <cell r="E102">
            <v>46</v>
          </cell>
          <cell r="I102">
            <v>46</v>
          </cell>
          <cell r="L102">
            <v>46</v>
          </cell>
          <cell r="O102">
            <v>52</v>
          </cell>
          <cell r="R102">
            <v>55</v>
          </cell>
        </row>
        <row r="103">
          <cell r="C103">
            <v>8</v>
          </cell>
          <cell r="E103">
            <v>8</v>
          </cell>
          <cell r="I103">
            <v>8</v>
          </cell>
          <cell r="L103">
            <v>8</v>
          </cell>
          <cell r="O103">
            <v>8</v>
          </cell>
          <cell r="R103">
            <v>8</v>
          </cell>
        </row>
        <row r="104">
          <cell r="C104">
            <v>8</v>
          </cell>
          <cell r="E104">
            <v>8</v>
          </cell>
          <cell r="I104">
            <v>8</v>
          </cell>
          <cell r="L104">
            <v>8</v>
          </cell>
          <cell r="O104">
            <v>3</v>
          </cell>
          <cell r="R104">
            <v>3</v>
          </cell>
        </row>
        <row r="105">
          <cell r="C105">
            <v>14</v>
          </cell>
          <cell r="E105">
            <v>14</v>
          </cell>
          <cell r="I105">
            <v>13</v>
          </cell>
          <cell r="L105">
            <v>12</v>
          </cell>
          <cell r="O105">
            <v>7</v>
          </cell>
          <cell r="R105">
            <v>7</v>
          </cell>
        </row>
        <row r="106">
          <cell r="C106">
            <v>18</v>
          </cell>
          <cell r="E106">
            <v>18</v>
          </cell>
          <cell r="I106">
            <v>18</v>
          </cell>
          <cell r="L106">
            <v>18</v>
          </cell>
          <cell r="O106">
            <v>18</v>
          </cell>
          <cell r="R106">
            <v>18</v>
          </cell>
        </row>
        <row r="107">
          <cell r="C107">
            <v>1</v>
          </cell>
          <cell r="E107">
            <v>1</v>
          </cell>
          <cell r="I107">
            <v>1</v>
          </cell>
          <cell r="L107">
            <v>1</v>
          </cell>
          <cell r="O107">
            <v>1</v>
          </cell>
          <cell r="R107">
            <v>1</v>
          </cell>
        </row>
        <row r="108">
          <cell r="C108">
            <v>248</v>
          </cell>
          <cell r="E108">
            <v>246</v>
          </cell>
          <cell r="I108">
            <v>251</v>
          </cell>
          <cell r="L108">
            <v>255</v>
          </cell>
          <cell r="O108">
            <v>253</v>
          </cell>
          <cell r="R108">
            <v>251</v>
          </cell>
        </row>
        <row r="109">
          <cell r="C109">
            <v>20</v>
          </cell>
          <cell r="E109">
            <v>20</v>
          </cell>
          <cell r="I109">
            <v>19</v>
          </cell>
          <cell r="L109">
            <v>19</v>
          </cell>
          <cell r="O109">
            <v>18</v>
          </cell>
          <cell r="R109">
            <v>18</v>
          </cell>
        </row>
        <row r="110">
          <cell r="C110">
            <v>4</v>
          </cell>
          <cell r="E110">
            <v>4</v>
          </cell>
          <cell r="I110">
            <v>4</v>
          </cell>
          <cell r="L110">
            <v>4</v>
          </cell>
          <cell r="O110">
            <v>4</v>
          </cell>
          <cell r="R110">
            <v>4</v>
          </cell>
        </row>
        <row r="111">
          <cell r="C111">
            <v>82</v>
          </cell>
          <cell r="E111">
            <v>81</v>
          </cell>
          <cell r="I111">
            <v>86</v>
          </cell>
          <cell r="L111">
            <v>89</v>
          </cell>
          <cell r="O111">
            <v>89</v>
          </cell>
          <cell r="R111">
            <v>88</v>
          </cell>
        </row>
        <row r="112">
          <cell r="C112">
            <v>85</v>
          </cell>
          <cell r="E112">
            <v>84</v>
          </cell>
          <cell r="I112">
            <v>85</v>
          </cell>
          <cell r="L112">
            <v>85</v>
          </cell>
          <cell r="O112">
            <v>102</v>
          </cell>
          <cell r="R112">
            <v>101</v>
          </cell>
        </row>
        <row r="113">
          <cell r="C113">
            <v>12</v>
          </cell>
          <cell r="E113">
            <v>12</v>
          </cell>
          <cell r="I113">
            <v>12</v>
          </cell>
          <cell r="L113">
            <v>12</v>
          </cell>
          <cell r="O113">
            <v>11</v>
          </cell>
          <cell r="R113">
            <v>11</v>
          </cell>
        </row>
        <row r="114">
          <cell r="C114">
            <v>30</v>
          </cell>
          <cell r="E114">
            <v>30</v>
          </cell>
          <cell r="I114">
            <v>30</v>
          </cell>
          <cell r="L114">
            <v>30</v>
          </cell>
          <cell r="O114">
            <v>13</v>
          </cell>
          <cell r="R114">
            <v>13</v>
          </cell>
        </row>
        <row r="115">
          <cell r="C115">
            <v>14</v>
          </cell>
          <cell r="E115">
            <v>14</v>
          </cell>
          <cell r="I115">
            <v>14</v>
          </cell>
          <cell r="L115">
            <v>15</v>
          </cell>
          <cell r="O115">
            <v>15</v>
          </cell>
          <cell r="R115">
            <v>15</v>
          </cell>
        </row>
        <row r="116">
          <cell r="C116">
            <v>1</v>
          </cell>
          <cell r="E116">
            <v>1</v>
          </cell>
          <cell r="I116">
            <v>1</v>
          </cell>
          <cell r="L116">
            <v>1</v>
          </cell>
          <cell r="O116">
            <v>1</v>
          </cell>
          <cell r="R116">
            <v>1</v>
          </cell>
        </row>
        <row r="117">
          <cell r="C117">
            <v>2</v>
          </cell>
          <cell r="E117">
            <v>3</v>
          </cell>
          <cell r="I117">
            <v>2</v>
          </cell>
          <cell r="L117">
            <v>2</v>
          </cell>
          <cell r="O117">
            <v>2</v>
          </cell>
          <cell r="R117">
            <v>2</v>
          </cell>
        </row>
        <row r="118">
          <cell r="C118">
            <v>33</v>
          </cell>
          <cell r="E118">
            <v>33</v>
          </cell>
          <cell r="I118">
            <v>32</v>
          </cell>
          <cell r="L118">
            <v>32</v>
          </cell>
          <cell r="O118">
            <v>32</v>
          </cell>
          <cell r="R118">
            <v>32</v>
          </cell>
        </row>
        <row r="119">
          <cell r="C119">
            <v>8</v>
          </cell>
          <cell r="E119">
            <v>8</v>
          </cell>
          <cell r="I119">
            <v>8</v>
          </cell>
          <cell r="L119">
            <v>8</v>
          </cell>
          <cell r="O119">
            <v>8</v>
          </cell>
          <cell r="R119">
            <v>8</v>
          </cell>
        </row>
        <row r="120">
          <cell r="C120">
            <v>9</v>
          </cell>
          <cell r="E120">
            <v>9</v>
          </cell>
          <cell r="I120">
            <v>9</v>
          </cell>
          <cell r="L120">
            <v>9</v>
          </cell>
          <cell r="O120">
            <v>9</v>
          </cell>
          <cell r="R120">
            <v>9</v>
          </cell>
        </row>
        <row r="121">
          <cell r="C121">
            <v>6</v>
          </cell>
          <cell r="E121">
            <v>6</v>
          </cell>
          <cell r="I121">
            <v>6</v>
          </cell>
          <cell r="L121">
            <v>6</v>
          </cell>
          <cell r="O121">
            <v>6</v>
          </cell>
          <cell r="R121">
            <v>6</v>
          </cell>
        </row>
        <row r="122">
          <cell r="C122">
            <v>8</v>
          </cell>
          <cell r="E122">
            <v>8</v>
          </cell>
          <cell r="I122">
            <v>8</v>
          </cell>
          <cell r="L122">
            <v>8</v>
          </cell>
          <cell r="O122">
            <v>8</v>
          </cell>
          <cell r="R122">
            <v>8</v>
          </cell>
        </row>
        <row r="123">
          <cell r="C123">
            <v>2</v>
          </cell>
          <cell r="E123">
            <v>2</v>
          </cell>
          <cell r="I123">
            <v>1</v>
          </cell>
          <cell r="L123">
            <v>1</v>
          </cell>
          <cell r="O123">
            <v>1</v>
          </cell>
          <cell r="R123">
            <v>1</v>
          </cell>
        </row>
        <row r="124">
          <cell r="C124">
            <v>107</v>
          </cell>
          <cell r="E124">
            <v>107</v>
          </cell>
          <cell r="I124">
            <v>110</v>
          </cell>
          <cell r="L124">
            <v>109</v>
          </cell>
          <cell r="O124">
            <v>109</v>
          </cell>
          <cell r="R124">
            <v>109</v>
          </cell>
        </row>
        <row r="125">
          <cell r="C125">
            <v>3</v>
          </cell>
          <cell r="E125">
            <v>3</v>
          </cell>
          <cell r="I125">
            <v>3</v>
          </cell>
          <cell r="L125">
            <v>3</v>
          </cell>
          <cell r="O125">
            <v>3</v>
          </cell>
          <cell r="R125">
            <v>3</v>
          </cell>
        </row>
        <row r="126">
          <cell r="C126">
            <v>18</v>
          </cell>
          <cell r="E126">
            <v>18</v>
          </cell>
          <cell r="I126">
            <v>18</v>
          </cell>
          <cell r="L126">
            <v>18</v>
          </cell>
          <cell r="O126">
            <v>18</v>
          </cell>
          <cell r="R126">
            <v>18</v>
          </cell>
        </row>
        <row r="127">
          <cell r="C127">
            <v>23</v>
          </cell>
          <cell r="E127">
            <v>23</v>
          </cell>
          <cell r="I127">
            <v>23</v>
          </cell>
          <cell r="L127">
            <v>23</v>
          </cell>
          <cell r="O127">
            <v>23</v>
          </cell>
          <cell r="R127">
            <v>23</v>
          </cell>
        </row>
        <row r="128">
          <cell r="C128">
            <v>14</v>
          </cell>
          <cell r="E128">
            <v>14</v>
          </cell>
          <cell r="I128">
            <v>14</v>
          </cell>
          <cell r="L128">
            <v>14</v>
          </cell>
          <cell r="O128">
            <v>14</v>
          </cell>
          <cell r="R128">
            <v>14</v>
          </cell>
        </row>
        <row r="129">
          <cell r="C129">
            <v>32</v>
          </cell>
          <cell r="E129">
            <v>32</v>
          </cell>
          <cell r="I129">
            <v>32</v>
          </cell>
          <cell r="L129">
            <v>31</v>
          </cell>
          <cell r="O129">
            <v>31</v>
          </cell>
          <cell r="R129">
            <v>31</v>
          </cell>
        </row>
        <row r="130">
          <cell r="C130">
            <v>2</v>
          </cell>
          <cell r="E130">
            <v>2</v>
          </cell>
          <cell r="I130">
            <v>2</v>
          </cell>
          <cell r="L130">
            <v>2</v>
          </cell>
          <cell r="O130">
            <v>2</v>
          </cell>
          <cell r="R130">
            <v>2</v>
          </cell>
        </row>
        <row r="131">
          <cell r="C131">
            <v>3</v>
          </cell>
          <cell r="E131">
            <v>3</v>
          </cell>
          <cell r="I131">
            <v>3</v>
          </cell>
          <cell r="L131">
            <v>3</v>
          </cell>
          <cell r="O131">
            <v>3</v>
          </cell>
          <cell r="R131">
            <v>3</v>
          </cell>
        </row>
        <row r="132">
          <cell r="C132">
            <v>12</v>
          </cell>
          <cell r="E132">
            <v>12</v>
          </cell>
          <cell r="I132">
            <v>15</v>
          </cell>
          <cell r="L132">
            <v>15</v>
          </cell>
          <cell r="O132">
            <v>15</v>
          </cell>
          <cell r="R132">
            <v>15</v>
          </cell>
        </row>
        <row r="133">
          <cell r="C133">
            <v>5</v>
          </cell>
          <cell r="E133">
            <v>5</v>
          </cell>
          <cell r="I133">
            <v>5</v>
          </cell>
          <cell r="L133">
            <v>5</v>
          </cell>
          <cell r="O133">
            <v>5</v>
          </cell>
          <cell r="R133">
            <v>5</v>
          </cell>
        </row>
        <row r="134">
          <cell r="C134">
            <v>103</v>
          </cell>
          <cell r="E134">
            <v>103</v>
          </cell>
          <cell r="I134">
            <v>102</v>
          </cell>
          <cell r="L134">
            <v>110</v>
          </cell>
          <cell r="O134">
            <v>111</v>
          </cell>
          <cell r="R134">
            <v>111</v>
          </cell>
        </row>
        <row r="135">
          <cell r="C135">
            <v>11</v>
          </cell>
          <cell r="E135">
            <v>11</v>
          </cell>
          <cell r="I135">
            <v>11</v>
          </cell>
          <cell r="L135">
            <v>11</v>
          </cell>
          <cell r="O135">
            <v>11</v>
          </cell>
          <cell r="R135">
            <v>11</v>
          </cell>
        </row>
        <row r="136">
          <cell r="C136">
            <v>22</v>
          </cell>
          <cell r="E136">
            <v>22</v>
          </cell>
          <cell r="I136">
            <v>22</v>
          </cell>
          <cell r="L136">
            <v>22</v>
          </cell>
          <cell r="O136">
            <v>22</v>
          </cell>
          <cell r="R136">
            <v>22</v>
          </cell>
        </row>
        <row r="137">
          <cell r="C137">
            <v>4</v>
          </cell>
          <cell r="E137">
            <v>4</v>
          </cell>
          <cell r="I137">
            <v>5</v>
          </cell>
          <cell r="L137">
            <v>5</v>
          </cell>
          <cell r="O137">
            <v>5</v>
          </cell>
          <cell r="R137">
            <v>5</v>
          </cell>
        </row>
        <row r="138">
          <cell r="C138">
            <v>51</v>
          </cell>
          <cell r="E138">
            <v>51</v>
          </cell>
          <cell r="I138">
            <v>50</v>
          </cell>
          <cell r="L138">
            <v>57</v>
          </cell>
          <cell r="O138">
            <v>58</v>
          </cell>
          <cell r="R138">
            <v>58</v>
          </cell>
        </row>
        <row r="139">
          <cell r="C139">
            <v>11</v>
          </cell>
          <cell r="E139">
            <v>11</v>
          </cell>
          <cell r="I139">
            <v>10</v>
          </cell>
          <cell r="L139">
            <v>11</v>
          </cell>
          <cell r="O139">
            <v>11</v>
          </cell>
          <cell r="R139">
            <v>11</v>
          </cell>
        </row>
        <row r="140">
          <cell r="C140">
            <v>4</v>
          </cell>
          <cell r="E140">
            <v>4</v>
          </cell>
          <cell r="I140">
            <v>4</v>
          </cell>
          <cell r="L140">
            <v>4</v>
          </cell>
          <cell r="O140">
            <v>4</v>
          </cell>
          <cell r="R140">
            <v>4</v>
          </cell>
        </row>
        <row r="141">
          <cell r="C141">
            <v>1</v>
          </cell>
          <cell r="E141">
            <v>1</v>
          </cell>
          <cell r="I141">
            <v>1</v>
          </cell>
          <cell r="L141">
            <v>1</v>
          </cell>
          <cell r="O141">
            <v>1</v>
          </cell>
        </row>
        <row r="142">
          <cell r="C142">
            <v>22</v>
          </cell>
          <cell r="E142">
            <v>22</v>
          </cell>
          <cell r="I142">
            <v>22</v>
          </cell>
          <cell r="L142">
            <v>22</v>
          </cell>
          <cell r="O142">
            <v>22</v>
          </cell>
          <cell r="R142">
            <v>22</v>
          </cell>
        </row>
        <row r="143">
          <cell r="C143">
            <v>1940</v>
          </cell>
          <cell r="E143">
            <v>1936</v>
          </cell>
          <cell r="I143">
            <v>1935</v>
          </cell>
          <cell r="L143">
            <v>1935</v>
          </cell>
          <cell r="O143">
            <v>1953</v>
          </cell>
          <cell r="R143">
            <v>1966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workbookViewId="0">
      <selection activeCell="O4" sqref="O4"/>
    </sheetView>
  </sheetViews>
  <sheetFormatPr defaultRowHeight="15" x14ac:dyDescent="0.25"/>
  <cols>
    <col min="1" max="1" width="43.28515625" style="11" bestFit="1" customWidth="1"/>
    <col min="2" max="2" width="9.42578125" style="11" hidden="1" customWidth="1"/>
    <col min="3" max="3" width="16.42578125" style="11" hidden="1" customWidth="1"/>
    <col min="4" max="4" width="9.42578125" style="11" hidden="1" customWidth="1"/>
    <col min="5" max="5" width="16.42578125" style="11" hidden="1" customWidth="1"/>
    <col min="6" max="6" width="9.42578125" style="11" hidden="1" customWidth="1"/>
    <col min="7" max="7" width="16.42578125" style="11" hidden="1" customWidth="1"/>
    <col min="8" max="8" width="9.42578125" style="11" hidden="1" customWidth="1"/>
    <col min="9" max="9" width="16.42578125" style="11" hidden="1" customWidth="1"/>
    <col min="10" max="10" width="9.42578125" style="11" hidden="1" customWidth="1"/>
    <col min="11" max="11" width="16.42578125" style="11" hidden="1" customWidth="1"/>
    <col min="12" max="12" width="9.42578125" style="11" hidden="1" customWidth="1"/>
    <col min="13" max="13" width="16.42578125" style="11" hidden="1" customWidth="1"/>
    <col min="14" max="14" width="9.42578125" style="11" bestFit="1" customWidth="1"/>
    <col min="15" max="15" width="16.42578125" style="11" bestFit="1" customWidth="1"/>
    <col min="16" max="16" width="9.42578125" style="11" bestFit="1" customWidth="1"/>
    <col min="17" max="17" width="16.42578125" style="11" bestFit="1" customWidth="1"/>
    <col min="18" max="18" width="9.42578125" style="11" bestFit="1" customWidth="1"/>
    <col min="19" max="19" width="16.42578125" style="11" bestFit="1" customWidth="1"/>
    <col min="20" max="16384" width="9.140625" style="11"/>
  </cols>
  <sheetData>
    <row r="1" spans="1:19" s="1" customFormat="1" x14ac:dyDescent="0.25">
      <c r="A1" s="18" t="s">
        <v>0</v>
      </c>
      <c r="B1" s="16">
        <v>43101</v>
      </c>
      <c r="C1" s="17"/>
      <c r="D1" s="16">
        <v>43132</v>
      </c>
      <c r="E1" s="17"/>
      <c r="F1" s="16">
        <v>43160</v>
      </c>
      <c r="G1" s="17"/>
      <c r="H1" s="16">
        <v>43191</v>
      </c>
      <c r="I1" s="17"/>
      <c r="J1" s="16">
        <v>43221</v>
      </c>
      <c r="K1" s="17"/>
      <c r="L1" s="16">
        <v>43252</v>
      </c>
      <c r="M1" s="17"/>
      <c r="N1" s="16">
        <v>43282</v>
      </c>
      <c r="O1" s="17"/>
      <c r="P1" s="16">
        <v>43313</v>
      </c>
      <c r="Q1" s="17"/>
      <c r="R1" s="16">
        <v>43344</v>
      </c>
      <c r="S1" s="17"/>
    </row>
    <row r="2" spans="1:19" s="1" customFormat="1" x14ac:dyDescent="0.25">
      <c r="A2" s="18"/>
      <c r="B2" s="2" t="s">
        <v>1</v>
      </c>
      <c r="C2" s="3" t="s">
        <v>2</v>
      </c>
      <c r="D2" s="2" t="s">
        <v>1</v>
      </c>
      <c r="E2" s="3" t="s">
        <v>2</v>
      </c>
      <c r="F2" s="2" t="s">
        <v>1</v>
      </c>
      <c r="G2" s="3" t="s">
        <v>2</v>
      </c>
      <c r="H2" s="2" t="s">
        <v>1</v>
      </c>
      <c r="I2" s="3" t="s">
        <v>2</v>
      </c>
      <c r="J2" s="2" t="s">
        <v>1</v>
      </c>
      <c r="K2" s="3" t="s">
        <v>2</v>
      </c>
      <c r="L2" s="2" t="s">
        <v>1</v>
      </c>
      <c r="M2" s="3" t="s">
        <v>2</v>
      </c>
      <c r="N2" s="2" t="s">
        <v>1</v>
      </c>
      <c r="O2" s="3" t="s">
        <v>2</v>
      </c>
      <c r="P2" s="2" t="s">
        <v>1</v>
      </c>
      <c r="Q2" s="3" t="s">
        <v>2</v>
      </c>
      <c r="R2" s="2" t="s">
        <v>1</v>
      </c>
      <c r="S2" s="3" t="s">
        <v>2</v>
      </c>
    </row>
    <row r="3" spans="1:19" s="7" customFormat="1" ht="15.75" x14ac:dyDescent="0.25">
      <c r="A3" s="4" t="s">
        <v>3</v>
      </c>
      <c r="B3" s="5">
        <v>8</v>
      </c>
      <c r="C3" s="6">
        <f>+B3/([1]Organico!C3*167)</f>
        <v>1.5968063872255488E-2</v>
      </c>
      <c r="D3" s="5">
        <v>40</v>
      </c>
      <c r="E3" s="6">
        <f>+D3/([1]Organico!E3*167)</f>
        <v>7.9840319361277445E-2</v>
      </c>
      <c r="F3" s="5">
        <v>30</v>
      </c>
      <c r="G3" s="6">
        <f>+F3/([1]Organico!I3*167)</f>
        <v>5.9880239520958084E-2</v>
      </c>
      <c r="H3" s="5"/>
      <c r="I3" s="6">
        <f>+H3/([1]Organico!L3*167)</f>
        <v>0</v>
      </c>
      <c r="J3" s="5"/>
      <c r="K3" s="6">
        <f>+J3/([1]Organico!O3*167)</f>
        <v>0</v>
      </c>
      <c r="L3" s="5">
        <v>14</v>
      </c>
      <c r="M3" s="6">
        <f>+L3/([1]Organico!R3*167)</f>
        <v>2.7944111776447105E-2</v>
      </c>
      <c r="N3" s="5"/>
      <c r="O3" s="6">
        <v>0</v>
      </c>
      <c r="P3" s="5"/>
      <c r="Q3" s="6">
        <v>0</v>
      </c>
      <c r="R3" s="5"/>
      <c r="S3" s="6">
        <v>0</v>
      </c>
    </row>
    <row r="4" spans="1:19" s="7" customFormat="1" ht="15.75" x14ac:dyDescent="0.25">
      <c r="A4" s="4" t="s">
        <v>4</v>
      </c>
      <c r="B4" s="5">
        <f>SUM(B5:B10)</f>
        <v>1374.25</v>
      </c>
      <c r="C4" s="6">
        <f>+B4/([1]Organico!C4*167)</f>
        <v>5.309059300753332E-2</v>
      </c>
      <c r="D4" s="5">
        <f>SUM(D5:D10)</f>
        <v>1178</v>
      </c>
      <c r="E4" s="6">
        <f>+D4/([1]Organico!E4*167)</f>
        <v>4.5508982035928146E-2</v>
      </c>
      <c r="F4" s="5">
        <f>SUM(F5:F10)</f>
        <v>1102.94</v>
      </c>
      <c r="G4" s="6">
        <f>+F4/([1]Organico!I4*167)</f>
        <v>4.2609233146610005E-2</v>
      </c>
      <c r="H4" s="5">
        <f>SUM(H5:H10)</f>
        <v>466</v>
      </c>
      <c r="I4" s="6">
        <f>+H4/([1]Organico!L4*167)</f>
        <v>1.7887302318440042E-2</v>
      </c>
      <c r="J4" s="5">
        <f>SUM(J5:J10)</f>
        <v>182</v>
      </c>
      <c r="K4" s="6">
        <f>+J4/([1]Organico!O4*167)</f>
        <v>6.9860279441117763E-3</v>
      </c>
      <c r="L4" s="5">
        <f>SUM(L5:L10)</f>
        <v>388</v>
      </c>
      <c r="M4" s="6">
        <f>+L4/([1]Organico!R4*167)</f>
        <v>1.4341686996377615E-2</v>
      </c>
      <c r="N4" s="5">
        <v>481.32</v>
      </c>
      <c r="O4" s="6">
        <v>1.7791084497671323E-2</v>
      </c>
      <c r="P4" s="5">
        <v>308.5</v>
      </c>
      <c r="Q4" s="6">
        <v>1.1473946516904081E-2</v>
      </c>
      <c r="R4" s="5">
        <v>312</v>
      </c>
      <c r="S4" s="6">
        <v>1.1532490574406742E-2</v>
      </c>
    </row>
    <row r="5" spans="1:19" x14ac:dyDescent="0.25">
      <c r="A5" s="8" t="s">
        <v>5</v>
      </c>
      <c r="B5" s="9"/>
      <c r="C5" s="10">
        <f>+B5/([1]Organico!C5*167)</f>
        <v>0</v>
      </c>
      <c r="D5" s="9">
        <v>18</v>
      </c>
      <c r="E5" s="10">
        <f>+D5/([1]Organico!E5*167)</f>
        <v>2.6946107784431138E-2</v>
      </c>
      <c r="F5" s="9"/>
      <c r="G5" s="10">
        <f>+F5/([1]Organico!I5*167)</f>
        <v>0</v>
      </c>
      <c r="H5" s="9"/>
      <c r="I5" s="10">
        <f>+H5/([1]Organico!L5*167)</f>
        <v>0</v>
      </c>
      <c r="J5" s="9">
        <v>12</v>
      </c>
      <c r="K5" s="10">
        <f>+J5/([1]Organico!O5*167)</f>
        <v>1.7964071856287425E-2</v>
      </c>
      <c r="L5" s="9">
        <v>16</v>
      </c>
      <c r="M5" s="10">
        <f>+L5/([1]Organico!R5*167)</f>
        <v>2.3952095808383235E-2</v>
      </c>
      <c r="N5" s="9">
        <v>24</v>
      </c>
      <c r="O5" s="10">
        <v>3.5928143712574849E-2</v>
      </c>
      <c r="P5" s="9">
        <v>12</v>
      </c>
      <c r="Q5" s="10">
        <v>1.7964071856287425E-2</v>
      </c>
      <c r="R5" s="9"/>
      <c r="S5" s="10">
        <v>0</v>
      </c>
    </row>
    <row r="6" spans="1:19" x14ac:dyDescent="0.25">
      <c r="A6" s="8" t="s">
        <v>6</v>
      </c>
      <c r="B6" s="9">
        <v>68</v>
      </c>
      <c r="C6" s="10">
        <f>+B6/([1]Organico!C6*167)</f>
        <v>4.0718562874251497E-2</v>
      </c>
      <c r="D6" s="9"/>
      <c r="E6" s="10">
        <f>+D6/([1]Organico!E6*167)</f>
        <v>0</v>
      </c>
      <c r="F6" s="9">
        <v>75.36</v>
      </c>
      <c r="G6" s="10">
        <f>+F6/([1]Organico!I6*167)</f>
        <v>4.5125748502994015E-2</v>
      </c>
      <c r="H6" s="9"/>
      <c r="I6" s="10">
        <f>+H6/([1]Organico!L6*167)</f>
        <v>0</v>
      </c>
      <c r="J6" s="9"/>
      <c r="K6" s="10">
        <f>+J6/([1]Organico!O6*167)</f>
        <v>0</v>
      </c>
      <c r="L6" s="9">
        <v>70</v>
      </c>
      <c r="M6" s="10">
        <f>+L6/([1]Organico!R6*167)</f>
        <v>3.4930139720558882E-2</v>
      </c>
      <c r="N6" s="9">
        <v>16</v>
      </c>
      <c r="O6" s="10">
        <v>7.9840319361277438E-3</v>
      </c>
      <c r="P6" s="9">
        <v>14</v>
      </c>
      <c r="Q6" s="10">
        <v>6.9860279441117763E-3</v>
      </c>
      <c r="R6" s="9">
        <v>8</v>
      </c>
      <c r="S6" s="10">
        <v>3.9920159680638719E-3</v>
      </c>
    </row>
    <row r="7" spans="1:19" x14ac:dyDescent="0.25">
      <c r="A7" s="8" t="s">
        <v>7</v>
      </c>
      <c r="B7" s="9"/>
      <c r="C7" s="10">
        <f>+B7/([1]Organico!C7*167)</f>
        <v>0</v>
      </c>
      <c r="D7" s="9">
        <v>8</v>
      </c>
      <c r="E7" s="10">
        <f>+D7/([1]Organico!E7*167)</f>
        <v>2.3952095808383235E-2</v>
      </c>
      <c r="F7" s="9"/>
      <c r="G7" s="10">
        <f>+F7/([1]Organico!I7*167)</f>
        <v>0</v>
      </c>
      <c r="H7" s="9"/>
      <c r="I7" s="10">
        <f>+H7/([1]Organico!L7*167)</f>
        <v>0</v>
      </c>
      <c r="J7" s="9"/>
      <c r="K7" s="10">
        <f>+J7/([1]Organico!O7*167)</f>
        <v>0</v>
      </c>
      <c r="L7" s="9"/>
      <c r="M7" s="10">
        <f>+L7/([1]Organico!R7*167)</f>
        <v>0</v>
      </c>
      <c r="N7" s="9"/>
      <c r="O7" s="10">
        <v>0</v>
      </c>
      <c r="P7" s="9"/>
      <c r="Q7" s="10">
        <v>0</v>
      </c>
      <c r="R7" s="9">
        <v>78</v>
      </c>
      <c r="S7" s="10">
        <v>0.23353293413173654</v>
      </c>
    </row>
    <row r="8" spans="1:19" x14ac:dyDescent="0.25">
      <c r="A8" s="8" t="s">
        <v>8</v>
      </c>
      <c r="B8" s="9">
        <v>76</v>
      </c>
      <c r="C8" s="10">
        <f>+B8/([1]Organico!C8*167)</f>
        <v>1.0113107119095143E-2</v>
      </c>
      <c r="D8" s="9">
        <v>182</v>
      </c>
      <c r="E8" s="10">
        <f>+D8/([1]Organico!E8*167)</f>
        <v>2.421823020625416E-2</v>
      </c>
      <c r="F8" s="9">
        <v>36.33</v>
      </c>
      <c r="G8" s="10">
        <f>+F8/([1]Organico!I8*167)</f>
        <v>4.9442025040827434E-3</v>
      </c>
      <c r="H8" s="9">
        <v>116</v>
      </c>
      <c r="I8" s="10">
        <f>+H8/([1]Organico!L8*167)</f>
        <v>1.5786608600979857E-2</v>
      </c>
      <c r="J8" s="9">
        <v>60</v>
      </c>
      <c r="K8" s="10">
        <f>+J8/([1]Organico!O8*167)</f>
        <v>8.1654872074033748E-3</v>
      </c>
      <c r="L8" s="9">
        <v>54</v>
      </c>
      <c r="M8" s="10">
        <f>+L8/([1]Organico!R8*167)</f>
        <v>7.0294194220255138E-3</v>
      </c>
      <c r="N8" s="9">
        <v>131.32</v>
      </c>
      <c r="O8" s="10">
        <v>1.7094506638896119E-2</v>
      </c>
      <c r="P8" s="9">
        <v>32</v>
      </c>
      <c r="Q8" s="10">
        <v>4.2581503659347968E-3</v>
      </c>
      <c r="R8" s="9">
        <v>108</v>
      </c>
      <c r="S8" s="10">
        <v>1.3759714613326538E-2</v>
      </c>
    </row>
    <row r="9" spans="1:19" x14ac:dyDescent="0.25">
      <c r="A9" s="8" t="s">
        <v>9</v>
      </c>
      <c r="B9" s="9">
        <v>1230.25</v>
      </c>
      <c r="C9" s="10">
        <f>+B9/([1]Organico!C9*167)</f>
        <v>7.921254265662224E-2</v>
      </c>
      <c r="D9" s="9">
        <v>970</v>
      </c>
      <c r="E9" s="10">
        <f>+D9/([1]Organico!E9*167)</f>
        <v>6.2455733693902518E-2</v>
      </c>
      <c r="F9" s="9">
        <v>991.25</v>
      </c>
      <c r="G9" s="10">
        <f>+F9/([1]Organico!I9*167)</f>
        <v>6.3144986622499677E-2</v>
      </c>
      <c r="H9" s="9">
        <v>350</v>
      </c>
      <c r="I9" s="10">
        <f>+H9/([1]Organico!L9*167)</f>
        <v>2.2295833864186522E-2</v>
      </c>
      <c r="J9" s="9">
        <v>110</v>
      </c>
      <c r="K9" s="10">
        <f>+J9/([1]Organico!O9*167)</f>
        <v>7.0826089755971931E-3</v>
      </c>
      <c r="L9" s="9">
        <v>248</v>
      </c>
      <c r="M9" s="10">
        <f>+L9/([1]Organico!R9*167)</f>
        <v>1.5309587011543923E-2</v>
      </c>
      <c r="N9" s="9">
        <v>310</v>
      </c>
      <c r="O9" s="10">
        <v>1.9136983764429905E-2</v>
      </c>
      <c r="P9" s="9">
        <v>250.5</v>
      </c>
      <c r="Q9" s="10">
        <v>1.5463917525773196E-2</v>
      </c>
      <c r="R9" s="9">
        <v>118</v>
      </c>
      <c r="S9" s="10">
        <v>7.3602794411177647E-3</v>
      </c>
    </row>
    <row r="10" spans="1:19" x14ac:dyDescent="0.25">
      <c r="A10" s="8" t="s">
        <v>10</v>
      </c>
      <c r="B10" s="9"/>
      <c r="C10" s="10">
        <f>+B10/([1]Organico!C10*167)</f>
        <v>0</v>
      </c>
      <c r="D10" s="9"/>
      <c r="E10" s="10">
        <f>+D10/([1]Organico!E10*167)</f>
        <v>0</v>
      </c>
      <c r="F10" s="9"/>
      <c r="G10" s="10">
        <f>+F10/([1]Organico!I10*167)</f>
        <v>0</v>
      </c>
      <c r="H10" s="9"/>
      <c r="I10" s="10">
        <f>+H10/([1]Organico!L10*167)</f>
        <v>0</v>
      </c>
      <c r="J10" s="9"/>
      <c r="K10" s="10">
        <f>+J10/([1]Organico!O10*167)</f>
        <v>0</v>
      </c>
      <c r="L10" s="9"/>
      <c r="M10" s="10">
        <f>+L10/([1]Organico!R10*167)</f>
        <v>0</v>
      </c>
      <c r="N10" s="9"/>
      <c r="O10" s="10">
        <v>0</v>
      </c>
      <c r="P10" s="9"/>
      <c r="Q10" s="10">
        <v>0</v>
      </c>
      <c r="R10" s="9"/>
      <c r="S10" s="10">
        <v>0</v>
      </c>
    </row>
    <row r="11" spans="1:19" s="7" customFormat="1" ht="15.75" x14ac:dyDescent="0.25">
      <c r="A11" s="4" t="s">
        <v>11</v>
      </c>
      <c r="B11" s="5">
        <f>SUM(B12:B16)</f>
        <v>108</v>
      </c>
      <c r="C11" s="6">
        <f>+B11/([1]Organico!C11*167)</f>
        <v>4.9746660525103639E-2</v>
      </c>
      <c r="D11" s="5">
        <f>SUM(D12:D16)</f>
        <v>24</v>
      </c>
      <c r="E11" s="6">
        <f>+D11/([1]Organico!E11*167)</f>
        <v>1.1054813450023031E-2</v>
      </c>
      <c r="F11" s="5">
        <f>SUM(F12:F16)</f>
        <v>192</v>
      </c>
      <c r="G11" s="6">
        <f>+F11/([1]Organico!I11*167)</f>
        <v>8.8438507600184249E-2</v>
      </c>
      <c r="H11" s="5">
        <f>SUM(H12:H16)</f>
        <v>32</v>
      </c>
      <c r="I11" s="6">
        <f>+H11/([1]Organico!L11*167)</f>
        <v>1.4739751266697375E-2</v>
      </c>
      <c r="J11" s="5">
        <f>SUM(J12:J16)</f>
        <v>54</v>
      </c>
      <c r="K11" s="6">
        <f>+J11/([1]Organico!O11*167)</f>
        <v>2.487333026255182E-2</v>
      </c>
      <c r="L11" s="5">
        <f>SUM(L12:L16)</f>
        <v>0</v>
      </c>
      <c r="M11" s="6">
        <f>+L11/([1]Organico!R11*167)</f>
        <v>0</v>
      </c>
      <c r="N11" s="5">
        <v>0</v>
      </c>
      <c r="O11" s="6">
        <v>0</v>
      </c>
      <c r="P11" s="5">
        <v>30</v>
      </c>
      <c r="Q11" s="6">
        <v>1.3818516812528788E-2</v>
      </c>
      <c r="R11" s="5">
        <v>0</v>
      </c>
      <c r="S11" s="6">
        <v>0</v>
      </c>
    </row>
    <row r="12" spans="1:19" x14ac:dyDescent="0.25">
      <c r="A12" s="8" t="s">
        <v>12</v>
      </c>
      <c r="B12" s="9"/>
      <c r="C12" s="10">
        <f>+B12/([1]Organico!C12*167)</f>
        <v>0</v>
      </c>
      <c r="D12" s="9"/>
      <c r="E12" s="10">
        <f>+D12/([1]Organico!E12*167)</f>
        <v>0</v>
      </c>
      <c r="F12" s="9"/>
      <c r="G12" s="10">
        <f>+F12/([1]Organico!I12*167)</f>
        <v>0</v>
      </c>
      <c r="H12" s="9"/>
      <c r="I12" s="10">
        <f>+H12/([1]Organico!L12*167)</f>
        <v>0</v>
      </c>
      <c r="J12" s="9"/>
      <c r="K12" s="10">
        <f>+J12/([1]Organico!O12*167)</f>
        <v>0</v>
      </c>
      <c r="L12" s="9"/>
      <c r="M12" s="10">
        <f>+L12/([1]Organico!R12*167)</f>
        <v>0</v>
      </c>
      <c r="N12" s="9"/>
      <c r="O12" s="10">
        <v>0</v>
      </c>
      <c r="P12" s="9"/>
      <c r="Q12" s="10">
        <v>0</v>
      </c>
      <c r="R12" s="9"/>
      <c r="S12" s="10">
        <v>0</v>
      </c>
    </row>
    <row r="13" spans="1:19" x14ac:dyDescent="0.25">
      <c r="A13" s="8" t="s">
        <v>13</v>
      </c>
      <c r="B13" s="9">
        <v>54</v>
      </c>
      <c r="C13" s="10">
        <f>+B13/([1]Organico!C13*167)</f>
        <v>0.32335329341317365</v>
      </c>
      <c r="D13" s="9"/>
      <c r="E13" s="10">
        <f>+D13/([1]Organico!E13*167)</f>
        <v>0</v>
      </c>
      <c r="F13" s="9"/>
      <c r="G13" s="10">
        <f>+F13/([1]Organico!I13*167)</f>
        <v>0</v>
      </c>
      <c r="H13" s="9"/>
      <c r="I13" s="10">
        <f>+H13/([1]Organico!L13*167)</f>
        <v>0</v>
      </c>
      <c r="J13" s="9"/>
      <c r="K13" s="10">
        <f>+J13/([1]Organico!O13*167)</f>
        <v>0</v>
      </c>
      <c r="L13" s="9"/>
      <c r="M13" s="10">
        <f>+L13/([1]Organico!R13*167)</f>
        <v>0</v>
      </c>
      <c r="N13" s="9"/>
      <c r="O13" s="10">
        <v>0</v>
      </c>
      <c r="P13" s="9"/>
      <c r="Q13" s="10">
        <v>0</v>
      </c>
      <c r="R13" s="9"/>
      <c r="S13" s="10">
        <v>0</v>
      </c>
    </row>
    <row r="14" spans="1:19" x14ac:dyDescent="0.25">
      <c r="A14" s="8" t="s">
        <v>14</v>
      </c>
      <c r="B14" s="9">
        <v>54</v>
      </c>
      <c r="C14" s="10">
        <f>+B14/([1]Organico!C14*167)</f>
        <v>4.0419161676646706E-2</v>
      </c>
      <c r="D14" s="9">
        <v>24</v>
      </c>
      <c r="E14" s="10">
        <f>+D14/([1]Organico!E14*167)</f>
        <v>1.7964071856287425E-2</v>
      </c>
      <c r="F14" s="9">
        <v>192</v>
      </c>
      <c r="G14" s="10">
        <f>+F14/([1]Organico!I14*167)</f>
        <v>0.1437125748502994</v>
      </c>
      <c r="H14" s="9">
        <v>32</v>
      </c>
      <c r="I14" s="10">
        <f>+H14/([1]Organico!L14*167)</f>
        <v>2.3952095808383235E-2</v>
      </c>
      <c r="J14" s="9">
        <v>54</v>
      </c>
      <c r="K14" s="10">
        <f>+J14/([1]Organico!O14*167)</f>
        <v>4.0419161676646706E-2</v>
      </c>
      <c r="L14" s="9"/>
      <c r="M14" s="10">
        <f>+L14/([1]Organico!R14*167)</f>
        <v>0</v>
      </c>
      <c r="N14" s="9"/>
      <c r="O14" s="10">
        <v>0</v>
      </c>
      <c r="P14" s="9"/>
      <c r="Q14" s="10">
        <v>0</v>
      </c>
      <c r="R14" s="9"/>
      <c r="S14" s="10">
        <v>0</v>
      </c>
    </row>
    <row r="15" spans="1:19" x14ac:dyDescent="0.25">
      <c r="A15" s="8" t="s">
        <v>15</v>
      </c>
      <c r="B15" s="9"/>
      <c r="C15" s="10">
        <f>+B15/([1]Organico!C15*167)</f>
        <v>0</v>
      </c>
      <c r="D15" s="9"/>
      <c r="E15" s="10">
        <f>+D15/([1]Organico!E15*167)</f>
        <v>0</v>
      </c>
      <c r="F15" s="9"/>
      <c r="G15" s="10">
        <f>+F15/([1]Organico!I15*167)</f>
        <v>0</v>
      </c>
      <c r="H15" s="9"/>
      <c r="I15" s="10">
        <f>+H15/([1]Organico!L15*167)</f>
        <v>0</v>
      </c>
      <c r="J15" s="9"/>
      <c r="K15" s="10">
        <f>+J15/([1]Organico!O15*167)</f>
        <v>0</v>
      </c>
      <c r="L15" s="9"/>
      <c r="M15" s="10">
        <f>+L15/([1]Organico!R15*167)</f>
        <v>0</v>
      </c>
      <c r="N15" s="9"/>
      <c r="O15" s="10">
        <v>0</v>
      </c>
      <c r="P15" s="9"/>
      <c r="Q15" s="10">
        <v>0</v>
      </c>
      <c r="R15" s="9"/>
      <c r="S15" s="10">
        <v>0</v>
      </c>
    </row>
    <row r="16" spans="1:19" x14ac:dyDescent="0.25">
      <c r="A16" s="8" t="s">
        <v>16</v>
      </c>
      <c r="B16" s="9"/>
      <c r="C16" s="10">
        <f>+B16/([1]Organico!C16*167)</f>
        <v>0</v>
      </c>
      <c r="D16" s="9"/>
      <c r="E16" s="10">
        <f>+D16/([1]Organico!E16*167)</f>
        <v>0</v>
      </c>
      <c r="F16" s="9"/>
      <c r="G16" s="10">
        <f>+F16/([1]Organico!I16*167)</f>
        <v>0</v>
      </c>
      <c r="H16" s="9"/>
      <c r="I16" s="10">
        <f>+H16/([1]Organico!L16*167)</f>
        <v>0</v>
      </c>
      <c r="J16" s="9"/>
      <c r="K16" s="10">
        <f>+J16/([1]Organico!O16*167)</f>
        <v>0</v>
      </c>
      <c r="L16" s="9"/>
      <c r="M16" s="10">
        <f>+L16/([1]Organico!R16*167)</f>
        <v>0</v>
      </c>
      <c r="N16" s="9"/>
      <c r="O16" s="10">
        <v>0</v>
      </c>
      <c r="P16" s="9">
        <v>30</v>
      </c>
      <c r="Q16" s="10">
        <v>8.9820359281437126E-2</v>
      </c>
      <c r="R16" s="9"/>
      <c r="S16" s="10">
        <v>0</v>
      </c>
    </row>
    <row r="17" spans="1:19" s="7" customFormat="1" ht="15.75" x14ac:dyDescent="0.25">
      <c r="A17" s="4" t="s">
        <v>17</v>
      </c>
      <c r="B17" s="5">
        <f>SUM(B18:B20)</f>
        <v>0</v>
      </c>
      <c r="C17" s="6">
        <f>+B17/([1]Organico!C17*167)</f>
        <v>0</v>
      </c>
      <c r="D17" s="5">
        <f>SUM(D18:D20)</f>
        <v>14</v>
      </c>
      <c r="E17" s="6">
        <f>+D17/([1]Organico!E17*167)</f>
        <v>2.7944111776447105E-2</v>
      </c>
      <c r="F17" s="5">
        <f>SUM(F18:F20)</f>
        <v>8</v>
      </c>
      <c r="G17" s="6">
        <f>+F17/([1]Organico!I17*167)</f>
        <v>1.5968063872255488E-2</v>
      </c>
      <c r="H17" s="5">
        <f>SUM(H18:H20)</f>
        <v>0</v>
      </c>
      <c r="I17" s="6">
        <f>+H17/([1]Organico!L17*167)</f>
        <v>0</v>
      </c>
      <c r="J17" s="5">
        <f>SUM(J18:J20)</f>
        <v>0</v>
      </c>
      <c r="K17" s="6">
        <f>+J17/([1]Organico!O17*167)</f>
        <v>0</v>
      </c>
      <c r="L17" s="5">
        <f>SUM(L18:L20)</f>
        <v>0</v>
      </c>
      <c r="M17" s="6">
        <f>+L17/([1]Organico!R17*167)</f>
        <v>0</v>
      </c>
      <c r="N17" s="5">
        <v>0</v>
      </c>
      <c r="O17" s="6">
        <v>0</v>
      </c>
      <c r="P17" s="5">
        <v>0</v>
      </c>
      <c r="Q17" s="6">
        <v>0</v>
      </c>
      <c r="R17" s="5">
        <v>0</v>
      </c>
      <c r="S17" s="6">
        <v>0</v>
      </c>
    </row>
    <row r="18" spans="1:19" x14ac:dyDescent="0.25">
      <c r="A18" s="8" t="s">
        <v>18</v>
      </c>
      <c r="B18" s="9"/>
      <c r="C18" s="10">
        <f>+B18/([1]Organico!C18*167)</f>
        <v>0</v>
      </c>
      <c r="D18" s="9"/>
      <c r="E18" s="10">
        <f>+D18/([1]Organico!E18*167)</f>
        <v>0</v>
      </c>
      <c r="F18" s="9">
        <v>8</v>
      </c>
      <c r="G18" s="10">
        <f>+F18/([1]Organico!I18*167)</f>
        <v>4.790419161676647E-2</v>
      </c>
      <c r="H18" s="9"/>
      <c r="I18" s="10">
        <f>+H18/([1]Organico!L18*167)</f>
        <v>0</v>
      </c>
      <c r="J18" s="9"/>
      <c r="K18" s="10">
        <f>+J18/([1]Organico!O18*167)</f>
        <v>0</v>
      </c>
      <c r="L18" s="9"/>
      <c r="M18" s="10">
        <f>+L18/([1]Organico!R18*167)</f>
        <v>0</v>
      </c>
      <c r="N18" s="9"/>
      <c r="O18" s="10">
        <v>0</v>
      </c>
      <c r="P18" s="9"/>
      <c r="Q18" s="10">
        <v>0</v>
      </c>
      <c r="R18" s="9"/>
      <c r="S18" s="10">
        <v>0</v>
      </c>
    </row>
    <row r="19" spans="1:19" x14ac:dyDescent="0.25">
      <c r="A19" s="8" t="s">
        <v>19</v>
      </c>
      <c r="B19" s="9"/>
      <c r="C19" s="10">
        <f>+B19/([1]Organico!C19*167)</f>
        <v>0</v>
      </c>
      <c r="D19" s="9"/>
      <c r="E19" s="10">
        <f>+D19/([1]Organico!E19*167)</f>
        <v>0</v>
      </c>
      <c r="F19" s="9"/>
      <c r="G19" s="10">
        <f>+F19/([1]Organico!I19*167)</f>
        <v>0</v>
      </c>
      <c r="H19" s="9"/>
      <c r="I19" s="10">
        <f>+H19/([1]Organico!L19*167)</f>
        <v>0</v>
      </c>
      <c r="J19" s="9"/>
      <c r="K19" s="10">
        <f>+J19/([1]Organico!O19*167)</f>
        <v>0</v>
      </c>
      <c r="L19" s="9"/>
      <c r="M19" s="10">
        <f>+L19/([1]Organico!R19*167)</f>
        <v>0</v>
      </c>
      <c r="N19" s="9"/>
      <c r="O19" s="10" t="e">
        <v>#DIV/0!</v>
      </c>
      <c r="P19" s="9"/>
      <c r="Q19" s="10" t="e">
        <v>#DIV/0!</v>
      </c>
      <c r="R19" s="9"/>
      <c r="S19" s="10" t="e">
        <v>#DIV/0!</v>
      </c>
    </row>
    <row r="20" spans="1:19" x14ac:dyDescent="0.25">
      <c r="A20" s="8" t="s">
        <v>17</v>
      </c>
      <c r="B20" s="9"/>
      <c r="C20" s="10">
        <f>+B20/([1]Organico!C20*167)</f>
        <v>0</v>
      </c>
      <c r="D20" s="9">
        <v>14</v>
      </c>
      <c r="E20" s="10">
        <f>+D20/([1]Organico!E20*167)</f>
        <v>8.3832335329341312E-2</v>
      </c>
      <c r="F20" s="9"/>
      <c r="G20" s="10">
        <f>+F20/([1]Organico!I20*167)</f>
        <v>0</v>
      </c>
      <c r="H20" s="9"/>
      <c r="I20" s="10">
        <f>+H20/([1]Organico!L20*167)</f>
        <v>0</v>
      </c>
      <c r="J20" s="9"/>
      <c r="K20" s="10">
        <f>+J20/([1]Organico!O20*167)</f>
        <v>0</v>
      </c>
      <c r="L20" s="9"/>
      <c r="M20" s="10">
        <f>+L20/([1]Organico!R20*167)</f>
        <v>0</v>
      </c>
      <c r="N20" s="9"/>
      <c r="O20" s="10">
        <v>0</v>
      </c>
      <c r="P20" s="9"/>
      <c r="Q20" s="10">
        <v>0</v>
      </c>
      <c r="R20" s="9"/>
      <c r="S20" s="10">
        <v>0</v>
      </c>
    </row>
    <row r="21" spans="1:19" s="7" customFormat="1" ht="15.75" x14ac:dyDescent="0.25">
      <c r="A21" s="4" t="s">
        <v>20</v>
      </c>
      <c r="B21" s="5">
        <v>46</v>
      </c>
      <c r="C21" s="6">
        <f>+B21/([1]Organico!C21*167)</f>
        <v>6.8862275449101798E-2</v>
      </c>
      <c r="D21" s="5">
        <v>38</v>
      </c>
      <c r="E21" s="6">
        <f>+D21/([1]Organico!E21*167)</f>
        <v>5.6886227544910177E-2</v>
      </c>
      <c r="F21" s="5">
        <v>8</v>
      </c>
      <c r="G21" s="6">
        <f>+F21/([1]Organico!I21*167)</f>
        <v>1.1976047904191617E-2</v>
      </c>
      <c r="H21" s="5">
        <v>8</v>
      </c>
      <c r="I21" s="6">
        <f>+H21/([1]Organico!L21*167)</f>
        <v>1.1976047904191617E-2</v>
      </c>
      <c r="J21" s="5"/>
      <c r="K21" s="6">
        <f>+J21/([1]Organico!O21*167)</f>
        <v>0</v>
      </c>
      <c r="L21" s="5">
        <v>6</v>
      </c>
      <c r="M21" s="6">
        <f>+L21/([1]Organico!R21*167)</f>
        <v>8.9820359281437123E-3</v>
      </c>
      <c r="N21" s="5"/>
      <c r="O21" s="6">
        <v>0</v>
      </c>
      <c r="P21" s="5"/>
      <c r="Q21" s="6">
        <v>0</v>
      </c>
      <c r="R21" s="5"/>
      <c r="S21" s="6">
        <v>0</v>
      </c>
    </row>
    <row r="22" spans="1:19" s="7" customFormat="1" ht="15.75" x14ac:dyDescent="0.25">
      <c r="A22" s="4" t="s">
        <v>21</v>
      </c>
      <c r="B22" s="5">
        <f>SUM(B23:B30)</f>
        <v>583.72</v>
      </c>
      <c r="C22" s="6">
        <f>+B22/([1]Organico!C22*167)</f>
        <v>3.1489453525381669E-2</v>
      </c>
      <c r="D22" s="5">
        <f>SUM(D23:D30)</f>
        <v>742.53</v>
      </c>
      <c r="E22" s="6">
        <f>+D22/([1]Organico!E22*167)</f>
        <v>4.0056643469817119E-2</v>
      </c>
      <c r="F22" s="5">
        <f>SUM(F23:F30)</f>
        <v>612.24</v>
      </c>
      <c r="G22" s="6">
        <f>+F22/([1]Organico!I22*167)</f>
        <v>3.3027998057938178E-2</v>
      </c>
      <c r="H22" s="5">
        <f>SUM(H23:H30)</f>
        <v>571.29999999999995</v>
      </c>
      <c r="I22" s="6">
        <f>+H22/([1]Organico!L22*167)</f>
        <v>3.639317110459931E-2</v>
      </c>
      <c r="J22" s="5">
        <f>SUM(J23:J30)</f>
        <v>659.99</v>
      </c>
      <c r="K22" s="6">
        <f>+J22/([1]Organico!O22*167)</f>
        <v>3.5927599346761027E-2</v>
      </c>
      <c r="L22" s="5">
        <f>SUM(L23:L30)</f>
        <v>271.32</v>
      </c>
      <c r="M22" s="6">
        <f>+L22/([1]Organico!R22*167)</f>
        <v>1.4505988023952095E-2</v>
      </c>
      <c r="N22" s="5">
        <v>405.98</v>
      </c>
      <c r="O22" s="6">
        <v>2.170551753635586E-2</v>
      </c>
      <c r="P22" s="5">
        <v>426.66</v>
      </c>
      <c r="Q22" s="6">
        <v>2.3016669363974753E-2</v>
      </c>
      <c r="R22" s="5">
        <v>442.32</v>
      </c>
      <c r="S22" s="6">
        <v>2.4078388677191073E-2</v>
      </c>
    </row>
    <row r="23" spans="1:19" x14ac:dyDescent="0.25">
      <c r="A23" s="8" t="s">
        <v>22</v>
      </c>
      <c r="B23" s="9">
        <v>60.4</v>
      </c>
      <c r="C23" s="10">
        <f>+B23/([1]Organico!C23*167)</f>
        <v>5.1668092386655262E-2</v>
      </c>
      <c r="D23" s="9">
        <v>29.2</v>
      </c>
      <c r="E23" s="10">
        <f>+D23/([1]Organico!E23*167)</f>
        <v>2.4978614200171084E-2</v>
      </c>
      <c r="F23" s="9">
        <v>23.6</v>
      </c>
      <c r="G23" s="10">
        <f>+F23/([1]Organico!I23*167)</f>
        <v>2.0188195038494439E-2</v>
      </c>
      <c r="H23" s="9">
        <v>24</v>
      </c>
      <c r="I23" s="10">
        <f>+H23/([1]Organico!L23*167)</f>
        <v>2.3952095808383235E-2</v>
      </c>
      <c r="J23" s="9">
        <v>100</v>
      </c>
      <c r="K23" s="10">
        <f>+J23/([1]Organico!O23*167)</f>
        <v>9.9800399201596807E-2</v>
      </c>
      <c r="L23" s="9"/>
      <c r="M23" s="10">
        <f>+L23/([1]Organico!R23*167)</f>
        <v>0</v>
      </c>
      <c r="N23" s="9">
        <v>46</v>
      </c>
      <c r="O23" s="10">
        <v>4.590818363273453E-2</v>
      </c>
      <c r="P23" s="9"/>
      <c r="Q23" s="10">
        <v>0</v>
      </c>
      <c r="R23" s="9">
        <v>14</v>
      </c>
      <c r="S23" s="10">
        <v>1.3972055888223553E-2</v>
      </c>
    </row>
    <row r="24" spans="1:19" x14ac:dyDescent="0.25">
      <c r="A24" s="8" t="s">
        <v>23</v>
      </c>
      <c r="B24" s="9">
        <v>44</v>
      </c>
      <c r="C24" s="10">
        <f>+B24/([1]Organico!C24*167)</f>
        <v>3.7639007698887936E-2</v>
      </c>
      <c r="D24" s="9">
        <v>106</v>
      </c>
      <c r="E24" s="10">
        <f>+D24/([1]Organico!E24*167)</f>
        <v>9.0675791274593673E-2</v>
      </c>
      <c r="F24" s="9">
        <v>46</v>
      </c>
      <c r="G24" s="10">
        <f>+F24/([1]Organico!I24*167)</f>
        <v>3.9349871685201029E-2</v>
      </c>
      <c r="H24" s="9">
        <v>216</v>
      </c>
      <c r="I24" s="10">
        <f>+H24/([1]Organico!L24*167)</f>
        <v>0.18477331052181351</v>
      </c>
      <c r="J24" s="9">
        <v>162</v>
      </c>
      <c r="K24" s="10">
        <f>+J24/([1]Organico!O24*167)</f>
        <v>0.13857998289136014</v>
      </c>
      <c r="L24" s="9">
        <v>44</v>
      </c>
      <c r="M24" s="10">
        <f>+L24/([1]Organico!R24*167)</f>
        <v>3.7639007698887936E-2</v>
      </c>
      <c r="N24" s="9">
        <v>38</v>
      </c>
      <c r="O24" s="10">
        <v>3.2506415739948676E-2</v>
      </c>
      <c r="P24" s="9"/>
      <c r="Q24" s="10">
        <v>0</v>
      </c>
      <c r="R24" s="9"/>
      <c r="S24" s="10">
        <v>0</v>
      </c>
    </row>
    <row r="25" spans="1:19" x14ac:dyDescent="0.25">
      <c r="A25" s="8" t="s">
        <v>24</v>
      </c>
      <c r="B25" s="9">
        <v>267.32</v>
      </c>
      <c r="C25" s="10">
        <f>+B25/([1]Organico!C25*167)</f>
        <v>3.479822962770112E-2</v>
      </c>
      <c r="D25" s="9">
        <v>263.33</v>
      </c>
      <c r="E25" s="10">
        <f>+D25/([1]Organico!E25*167)</f>
        <v>3.4278833637073673E-2</v>
      </c>
      <c r="F25" s="9">
        <v>260.64</v>
      </c>
      <c r="G25" s="10">
        <f>+F25/([1]Organico!I25*167)</f>
        <v>3.3928664410309811E-2</v>
      </c>
      <c r="H25" s="9">
        <v>255.3</v>
      </c>
      <c r="I25" s="10">
        <f>+H25/([1]Organico!L25*167)</f>
        <v>4.9314274676453544E-2</v>
      </c>
      <c r="J25" s="9">
        <v>265.99</v>
      </c>
      <c r="K25" s="10">
        <f>+J25/([1]Organico!O25*167)</f>
        <v>3.3888393425914133E-2</v>
      </c>
      <c r="L25" s="9">
        <v>119.32</v>
      </c>
      <c r="M25" s="10">
        <f>+L25/([1]Organico!R25*167)</f>
        <v>1.4581449346205547E-2</v>
      </c>
      <c r="N25" s="9">
        <v>225.98</v>
      </c>
      <c r="O25" s="10">
        <v>2.7615788830502259E-2</v>
      </c>
      <c r="P25" s="9">
        <v>278.66000000000003</v>
      </c>
      <c r="Q25" s="10">
        <v>3.4053525601857509E-2</v>
      </c>
      <c r="R25" s="9">
        <v>327.32</v>
      </c>
      <c r="S25" s="10">
        <v>4.0833333333333333E-2</v>
      </c>
    </row>
    <row r="26" spans="1:19" x14ac:dyDescent="0.25">
      <c r="A26" s="8" t="s">
        <v>25</v>
      </c>
      <c r="B26" s="9">
        <v>112</v>
      </c>
      <c r="C26" s="10">
        <f>+B26/([1]Organico!C26*167)</f>
        <v>2.3952095808383235E-2</v>
      </c>
      <c r="D26" s="9">
        <v>232</v>
      </c>
      <c r="E26" s="10">
        <f>+D26/([1]Organico!E26*167)</f>
        <v>4.9615055603079557E-2</v>
      </c>
      <c r="F26" s="9">
        <v>168</v>
      </c>
      <c r="G26" s="10">
        <f>+F26/([1]Organico!I26*167)</f>
        <v>3.5928143712574849E-2</v>
      </c>
      <c r="H26" s="9">
        <v>54</v>
      </c>
      <c r="I26" s="10">
        <f>+H26/([1]Organico!L26*167)</f>
        <v>1.1976047904191617E-2</v>
      </c>
      <c r="J26" s="9">
        <v>54</v>
      </c>
      <c r="K26" s="10">
        <f>+J26/([1]Organico!O26*167)</f>
        <v>1.1976047904191617E-2</v>
      </c>
      <c r="L26" s="9">
        <v>100</v>
      </c>
      <c r="M26" s="10">
        <f>+L26/([1]Organico!R26*167)</f>
        <v>2.2177866489243733E-2</v>
      </c>
      <c r="N26" s="9">
        <v>76</v>
      </c>
      <c r="O26" s="10">
        <v>1.6855178531825239E-2</v>
      </c>
      <c r="P26" s="9">
        <v>140</v>
      </c>
      <c r="Q26" s="10">
        <v>3.1049013084941228E-2</v>
      </c>
      <c r="R26" s="9">
        <v>92</v>
      </c>
      <c r="S26" s="10">
        <v>2.0403637170104235E-2</v>
      </c>
    </row>
    <row r="27" spans="1:19" x14ac:dyDescent="0.25">
      <c r="A27" s="8" t="s">
        <v>26</v>
      </c>
      <c r="B27" s="9"/>
      <c r="C27" s="10">
        <f>+B27/([1]Organico!C27*167)</f>
        <v>0</v>
      </c>
      <c r="D27" s="9"/>
      <c r="E27" s="10">
        <f>+D27/([1]Organico!E27*167)</f>
        <v>0</v>
      </c>
      <c r="F27" s="9"/>
      <c r="G27" s="10">
        <f>+F27/([1]Organico!I27*167)</f>
        <v>0</v>
      </c>
      <c r="H27" s="9"/>
      <c r="I27" s="10">
        <f>+H27/([1]Organico!L27*167)</f>
        <v>0</v>
      </c>
      <c r="J27" s="9"/>
      <c r="K27" s="10">
        <f>+J27/([1]Organico!O27*167)</f>
        <v>0</v>
      </c>
      <c r="L27" s="9"/>
      <c r="M27" s="10">
        <f>+L27/([1]Organico!R27*167)</f>
        <v>0</v>
      </c>
      <c r="N27" s="9"/>
      <c r="O27" s="10">
        <v>0</v>
      </c>
      <c r="P27" s="9"/>
      <c r="Q27" s="10">
        <v>0</v>
      </c>
      <c r="R27" s="9"/>
      <c r="S27" s="10">
        <v>0</v>
      </c>
    </row>
    <row r="28" spans="1:19" x14ac:dyDescent="0.25">
      <c r="A28" s="8" t="s">
        <v>27</v>
      </c>
      <c r="B28" s="9">
        <v>76</v>
      </c>
      <c r="C28" s="10">
        <f>+B28/([1]Organico!C28*167)</f>
        <v>2.6769989432898909E-2</v>
      </c>
      <c r="D28" s="9">
        <v>90</v>
      </c>
      <c r="E28" s="10">
        <f>+D28/([1]Organico!E28*167)</f>
        <v>3.170130327580134E-2</v>
      </c>
      <c r="F28" s="9">
        <v>84</v>
      </c>
      <c r="G28" s="10">
        <f>+F28/([1]Organico!I28*167)</f>
        <v>2.9587883057414582E-2</v>
      </c>
      <c r="H28" s="9">
        <v>16</v>
      </c>
      <c r="I28" s="10">
        <f>+H28/([1]Organico!L28*167)</f>
        <v>5.6357872490313491E-3</v>
      </c>
      <c r="J28" s="9">
        <v>78</v>
      </c>
      <c r="K28" s="10">
        <f>+J28/([1]Organico!O28*167)</f>
        <v>2.7474462839027828E-2</v>
      </c>
      <c r="L28" s="9">
        <v>8</v>
      </c>
      <c r="M28" s="10">
        <f>+L28/([1]Organico!R28*167)</f>
        <v>2.8178936245156746E-3</v>
      </c>
      <c r="N28" s="9">
        <v>20</v>
      </c>
      <c r="O28" s="10">
        <v>7.0447340612891859E-3</v>
      </c>
      <c r="P28" s="9"/>
      <c r="Q28" s="10">
        <v>0</v>
      </c>
      <c r="R28" s="9">
        <v>8</v>
      </c>
      <c r="S28" s="10">
        <v>2.8178936245156746E-3</v>
      </c>
    </row>
    <row r="29" spans="1:19" x14ac:dyDescent="0.25">
      <c r="A29" s="8" t="s">
        <v>28</v>
      </c>
      <c r="B29" s="9">
        <v>24</v>
      </c>
      <c r="C29" s="10">
        <f>+B29/([1]Organico!C29*167)</f>
        <v>7.1856287425149698E-2</v>
      </c>
      <c r="D29" s="9">
        <v>14</v>
      </c>
      <c r="E29" s="10">
        <f>+D29/([1]Organico!E29*167)</f>
        <v>4.1916167664670656E-2</v>
      </c>
      <c r="F29" s="9"/>
      <c r="G29" s="10">
        <f>+F29/([1]Organico!I29*167)</f>
        <v>0</v>
      </c>
      <c r="H29" s="9"/>
      <c r="I29" s="10">
        <f>+H29/([1]Organico!L29*167)</f>
        <v>0</v>
      </c>
      <c r="J29" s="9"/>
      <c r="K29" s="10">
        <f>+J29/([1]Organico!O29*167)</f>
        <v>0</v>
      </c>
      <c r="L29" s="9"/>
      <c r="M29" s="10">
        <f>+L29/([1]Organico!R29*167)</f>
        <v>0</v>
      </c>
      <c r="N29" s="9"/>
      <c r="O29" s="10">
        <v>0</v>
      </c>
      <c r="P29" s="9"/>
      <c r="Q29" s="10">
        <v>0</v>
      </c>
      <c r="R29" s="9"/>
      <c r="S29" s="10">
        <v>0</v>
      </c>
    </row>
    <row r="30" spans="1:19" x14ac:dyDescent="0.25">
      <c r="A30" s="8" t="s">
        <v>29</v>
      </c>
      <c r="B30" s="9"/>
      <c r="C30" s="10">
        <f>+B30/([1]Organico!C30*167)</f>
        <v>0</v>
      </c>
      <c r="D30" s="9">
        <v>8</v>
      </c>
      <c r="E30" s="10">
        <f>+D30/([1]Organico!E30*167)</f>
        <v>1.5968063872255488E-2</v>
      </c>
      <c r="F30" s="9">
        <v>30</v>
      </c>
      <c r="G30" s="10">
        <f>+F30/([1]Organico!I30*167)</f>
        <v>5.9880239520958084E-2</v>
      </c>
      <c r="H30" s="9">
        <v>6</v>
      </c>
      <c r="I30" s="10">
        <f>+H30/([1]Organico!L30*167)</f>
        <v>1.1976047904191617E-2</v>
      </c>
      <c r="J30" s="9"/>
      <c r="K30" s="10">
        <f>+J30/([1]Organico!O30*167)</f>
        <v>0</v>
      </c>
      <c r="L30" s="9"/>
      <c r="M30" s="10">
        <f>+L30/([1]Organico!R30*167)</f>
        <v>0</v>
      </c>
      <c r="N30" s="9"/>
      <c r="O30" s="10">
        <v>0</v>
      </c>
      <c r="P30" s="9">
        <v>8</v>
      </c>
      <c r="Q30" s="10">
        <v>1.5968063872255488E-2</v>
      </c>
      <c r="R30" s="9">
        <v>1</v>
      </c>
      <c r="S30" s="10">
        <v>1.996007984031936E-3</v>
      </c>
    </row>
    <row r="31" spans="1:19" s="7" customFormat="1" ht="15.75" x14ac:dyDescent="0.25">
      <c r="A31" s="4" t="s">
        <v>30</v>
      </c>
      <c r="B31" s="5">
        <f>SUM(B32:B35)</f>
        <v>1867.0499999999997</v>
      </c>
      <c r="C31" s="6">
        <f>+B31/([1]Organico!C31*167)</f>
        <v>0.11525711463670596</v>
      </c>
      <c r="D31" s="5">
        <f>SUM(D32:D35)</f>
        <v>1233.18</v>
      </c>
      <c r="E31" s="6">
        <f>+D31/([1]Organico!E31*167)</f>
        <v>7.6126921414902154E-2</v>
      </c>
      <c r="F31" s="5">
        <f>SUM(F32:F35)</f>
        <v>877.43000000000006</v>
      </c>
      <c r="G31" s="6">
        <f>+F31/([1]Organico!I31*167)</f>
        <v>5.4165689240076552E-2</v>
      </c>
      <c r="H31" s="5">
        <f>SUM(H32:H35)</f>
        <v>960.92000000000007</v>
      </c>
      <c r="I31" s="6">
        <f>+H31/([1]Organico!L31*167)</f>
        <v>5.8714407918856168E-2</v>
      </c>
      <c r="J31" s="5">
        <f>SUM(J32:J35)</f>
        <v>686.64</v>
      </c>
      <c r="K31" s="6">
        <f>+J31/([1]Organico!O31*167)</f>
        <v>4.2387801716155318E-2</v>
      </c>
      <c r="L31" s="5">
        <f>SUM(L32:L35)</f>
        <v>703.18999999999994</v>
      </c>
      <c r="M31" s="6">
        <f>+L31/([1]Organico!R31*167)</f>
        <v>4.3409469720353103E-2</v>
      </c>
      <c r="N31" s="5">
        <v>749.98</v>
      </c>
      <c r="O31" s="6">
        <v>4.6297919624668192E-2</v>
      </c>
      <c r="P31" s="5">
        <v>678.92</v>
      </c>
      <c r="Q31" s="6">
        <v>4.1911229088215318E-2</v>
      </c>
      <c r="R31" s="5">
        <v>818.63</v>
      </c>
      <c r="S31" s="6">
        <v>4.8534416315883087E-2</v>
      </c>
    </row>
    <row r="32" spans="1:19" x14ac:dyDescent="0.25">
      <c r="A32" s="8" t="s">
        <v>31</v>
      </c>
      <c r="B32" s="9">
        <v>326.52999999999997</v>
      </c>
      <c r="C32" s="10">
        <f>+B32/([1]Organico!C32*167)</f>
        <v>8.8875884594447466E-2</v>
      </c>
      <c r="D32" s="9">
        <v>326.12</v>
      </c>
      <c r="E32" s="10">
        <f>+D32/([1]Organico!E32*167)</f>
        <v>8.8764289602612956E-2</v>
      </c>
      <c r="F32" s="9">
        <v>113.84</v>
      </c>
      <c r="G32" s="10">
        <f>+F32/([1]Organico!I32*167)</f>
        <v>3.0985302123026675E-2</v>
      </c>
      <c r="H32" s="9">
        <v>106.4</v>
      </c>
      <c r="I32" s="10">
        <f>+H32/([1]Organico!L32*167)</f>
        <v>2.896026129559064E-2</v>
      </c>
      <c r="J32" s="9">
        <v>126.52</v>
      </c>
      <c r="K32" s="10">
        <f>+J32/([1]Organico!O32*167)</f>
        <v>3.4436581382689166E-2</v>
      </c>
      <c r="L32" s="9">
        <v>117.59</v>
      </c>
      <c r="M32" s="10">
        <f>+L32/([1]Organico!R32*167)</f>
        <v>3.2005988023952096E-2</v>
      </c>
      <c r="N32" s="9">
        <v>193.86</v>
      </c>
      <c r="O32" s="10">
        <v>5.2765378334240616E-2</v>
      </c>
      <c r="P32" s="9">
        <v>68</v>
      </c>
      <c r="Q32" s="10">
        <v>1.8508437670114317E-2</v>
      </c>
      <c r="R32" s="9">
        <v>152.26</v>
      </c>
      <c r="S32" s="10">
        <v>3.9640718562874253E-2</v>
      </c>
    </row>
    <row r="33" spans="1:19" x14ac:dyDescent="0.25">
      <c r="A33" s="8" t="s">
        <v>32</v>
      </c>
      <c r="B33" s="9">
        <v>656.8</v>
      </c>
      <c r="C33" s="10">
        <f>+B33/([1]Organico!C33*167)</f>
        <v>0.17876973326075121</v>
      </c>
      <c r="D33" s="9">
        <v>453.6</v>
      </c>
      <c r="E33" s="10">
        <f>+D33/([1]Organico!E33*167)</f>
        <v>0.12346216657593903</v>
      </c>
      <c r="F33" s="9">
        <v>61.2</v>
      </c>
      <c r="G33" s="10">
        <f>+F33/([1]Organico!I33*167)</f>
        <v>1.6657593903102886E-2</v>
      </c>
      <c r="H33" s="9">
        <v>100</v>
      </c>
      <c r="I33" s="10">
        <f>+H33/([1]Organico!L33*167)</f>
        <v>2.7218290691344585E-2</v>
      </c>
      <c r="J33" s="9">
        <v>23.6</v>
      </c>
      <c r="K33" s="10">
        <f>+J33/([1]Organico!O33*167)</f>
        <v>6.4235166031573225E-3</v>
      </c>
      <c r="L33" s="9">
        <v>161.19999999999999</v>
      </c>
      <c r="M33" s="10">
        <f>+L33/([1]Organico!R33*167)</f>
        <v>4.3875884594447467E-2</v>
      </c>
      <c r="N33" s="9">
        <v>153.6</v>
      </c>
      <c r="O33" s="10">
        <v>4.1807294501905276E-2</v>
      </c>
      <c r="P33" s="9">
        <v>208</v>
      </c>
      <c r="Q33" s="10">
        <v>5.6614044637996734E-2</v>
      </c>
      <c r="R33" s="9">
        <v>287.06</v>
      </c>
      <c r="S33" s="10">
        <v>7.4735745899505338E-2</v>
      </c>
    </row>
    <row r="34" spans="1:19" x14ac:dyDescent="0.25">
      <c r="A34" s="8" t="s">
        <v>33</v>
      </c>
      <c r="B34" s="9">
        <v>444.39</v>
      </c>
      <c r="C34" s="10">
        <f>+B34/([1]Organico!C34*167)</f>
        <v>0.10644071856287425</v>
      </c>
      <c r="D34" s="9">
        <v>153.46</v>
      </c>
      <c r="E34" s="10">
        <f>+D34/([1]Organico!E34*167)</f>
        <v>3.6756886227544909E-2</v>
      </c>
      <c r="F34" s="9">
        <v>315.73</v>
      </c>
      <c r="G34" s="10">
        <f>+F34/([1]Organico!I34*167)</f>
        <v>7.5623952095808383E-2</v>
      </c>
      <c r="H34" s="9">
        <v>315.2</v>
      </c>
      <c r="I34" s="10">
        <f>+H34/([1]Organico!L34*167)</f>
        <v>7.5497005988023946E-2</v>
      </c>
      <c r="J34" s="9">
        <v>265.06</v>
      </c>
      <c r="K34" s="10">
        <f>+J34/([1]Organico!O34*167)</f>
        <v>6.3487425149700599E-2</v>
      </c>
      <c r="L34" s="9">
        <v>248</v>
      </c>
      <c r="M34" s="10">
        <f>+L34/([1]Organico!R34*167)</f>
        <v>5.9401197604790422E-2</v>
      </c>
      <c r="N34" s="9">
        <v>96.52</v>
      </c>
      <c r="O34" s="10">
        <v>2.3118562874251496E-2</v>
      </c>
      <c r="P34" s="9">
        <v>128.66</v>
      </c>
      <c r="Q34" s="10">
        <v>3.0816766467065868E-2</v>
      </c>
      <c r="R34" s="9">
        <v>168.92</v>
      </c>
      <c r="S34" s="10">
        <v>3.7462852073630516E-2</v>
      </c>
    </row>
    <row r="35" spans="1:19" x14ac:dyDescent="0.25">
      <c r="A35" s="8" t="s">
        <v>34</v>
      </c>
      <c r="B35" s="9">
        <v>439.33</v>
      </c>
      <c r="C35" s="10">
        <f>+B35/([1]Organico!C35*167)</f>
        <v>9.3954234388366115E-2</v>
      </c>
      <c r="D35" s="9">
        <v>300</v>
      </c>
      <c r="E35" s="10">
        <f>+D35/([1]Organico!E35*167)</f>
        <v>6.4157399486740804E-2</v>
      </c>
      <c r="F35" s="9">
        <v>386.66</v>
      </c>
      <c r="G35" s="10">
        <f>+F35/([1]Organico!I35*167)</f>
        <v>8.269033361847733E-2</v>
      </c>
      <c r="H35" s="9">
        <v>439.32</v>
      </c>
      <c r="I35" s="10">
        <f>+H35/([1]Organico!L35*167)</f>
        <v>9.0712368366714841E-2</v>
      </c>
      <c r="J35" s="9">
        <v>271.45999999999998</v>
      </c>
      <c r="K35" s="10">
        <f>+J35/([1]Organico!O35*167)</f>
        <v>5.8053892215568857E-2</v>
      </c>
      <c r="L35" s="9">
        <v>176.4</v>
      </c>
      <c r="M35" s="10">
        <f>+L35/([1]Organico!R35*167)</f>
        <v>3.7724550898203597E-2</v>
      </c>
      <c r="N35" s="9">
        <v>306</v>
      </c>
      <c r="O35" s="10">
        <v>6.5440547476475625E-2</v>
      </c>
      <c r="P35" s="9">
        <v>274.26</v>
      </c>
      <c r="Q35" s="10">
        <v>5.865269461077844E-2</v>
      </c>
      <c r="R35" s="9">
        <v>210.39000000000001</v>
      </c>
      <c r="S35" s="10">
        <v>4.4993584260051331E-2</v>
      </c>
    </row>
    <row r="36" spans="1:19" s="7" customFormat="1" ht="15.75" x14ac:dyDescent="0.25">
      <c r="A36" s="4" t="s">
        <v>35</v>
      </c>
      <c r="B36" s="5">
        <f>SUM(B37:B43)</f>
        <v>384</v>
      </c>
      <c r="C36" s="6">
        <f>+B36/([1]Organico!C36*167)</f>
        <v>2.7373823781009408E-2</v>
      </c>
      <c r="D36" s="5">
        <f>SUM(D37:D43)</f>
        <v>558</v>
      </c>
      <c r="E36" s="6">
        <f>+D36/([1]Organico!E36*167)</f>
        <v>4.0256835726138085E-2</v>
      </c>
      <c r="F36" s="5">
        <f>SUM(F37:F43)</f>
        <v>256</v>
      </c>
      <c r="G36" s="6">
        <f>+F36/([1]Organico!I36*167)</f>
        <v>1.8249215854006275E-2</v>
      </c>
      <c r="H36" s="5">
        <f>SUM(H37:H43)</f>
        <v>250</v>
      </c>
      <c r="I36" s="6">
        <f>+H36/([1]Organico!L36*167)</f>
        <v>1.7611835153222965E-2</v>
      </c>
      <c r="J36" s="5">
        <f>SUM(J37:J43)</f>
        <v>392</v>
      </c>
      <c r="K36" s="6">
        <f>+J36/([1]Organico!O36*167)</f>
        <v>2.7615357520253611E-2</v>
      </c>
      <c r="L36" s="5">
        <f>SUM(L37:L43)</f>
        <v>198</v>
      </c>
      <c r="M36" s="6">
        <f>+L36/([1]Organico!R36*167)</f>
        <v>1.3948573441352589E-2</v>
      </c>
      <c r="N36" s="5">
        <v>280</v>
      </c>
      <c r="O36" s="6">
        <v>1.9725255371609723E-2</v>
      </c>
      <c r="P36" s="5">
        <v>354</v>
      </c>
      <c r="Q36" s="6">
        <v>2.4938358576963721E-2</v>
      </c>
      <c r="R36" s="5">
        <v>438</v>
      </c>
      <c r="S36" s="6">
        <v>3.0855935188446638E-2</v>
      </c>
    </row>
    <row r="37" spans="1:19" x14ac:dyDescent="0.25">
      <c r="A37" s="8" t="s">
        <v>36</v>
      </c>
      <c r="B37" s="9">
        <v>126</v>
      </c>
      <c r="C37" s="10">
        <f>+B37/([1]Organico!C37*167)</f>
        <v>3.0179640718562873E-2</v>
      </c>
      <c r="D37" s="9">
        <v>298</v>
      </c>
      <c r="E37" s="10">
        <f>+D37/([1]Organico!E37*167)</f>
        <v>7.1377245508982029E-2</v>
      </c>
      <c r="F37" s="9">
        <v>144</v>
      </c>
      <c r="G37" s="10">
        <f>+F37/([1]Organico!I37*167)</f>
        <v>3.5928143712574849E-2</v>
      </c>
      <c r="H37" s="9">
        <v>100</v>
      </c>
      <c r="I37" s="10">
        <f>+H37/([1]Organico!L37*167)</f>
        <v>2.4950099800399202E-2</v>
      </c>
      <c r="J37" s="9">
        <v>162</v>
      </c>
      <c r="K37" s="10">
        <f>+J37/([1]Organico!O37*167)</f>
        <v>4.0419161676646706E-2</v>
      </c>
      <c r="L37" s="9">
        <v>160</v>
      </c>
      <c r="M37" s="10">
        <f>+L37/([1]Organico!R37*167)</f>
        <v>3.9920159680638723E-2</v>
      </c>
      <c r="N37" s="9">
        <v>142</v>
      </c>
      <c r="O37" s="10">
        <v>3.5429141716566866E-2</v>
      </c>
      <c r="P37" s="9">
        <v>330</v>
      </c>
      <c r="Q37" s="10">
        <v>8.2335329341317362E-2</v>
      </c>
      <c r="R37" s="9">
        <v>392</v>
      </c>
      <c r="S37" s="10">
        <v>9.7804391217564873E-2</v>
      </c>
    </row>
    <row r="38" spans="1:19" x14ac:dyDescent="0.25">
      <c r="A38" s="8" t="s">
        <v>37</v>
      </c>
      <c r="B38" s="9">
        <v>76</v>
      </c>
      <c r="C38" s="10">
        <f>+B38/([1]Organico!C38*167)</f>
        <v>9.1017964071856292E-2</v>
      </c>
      <c r="D38" s="9">
        <v>92</v>
      </c>
      <c r="E38" s="10">
        <f>+D38/([1]Organico!E38*167)</f>
        <v>0.11017964071856287</v>
      </c>
      <c r="F38" s="9">
        <v>24</v>
      </c>
      <c r="G38" s="10">
        <f>+F38/([1]Organico!I38*167)</f>
        <v>2.874251497005988E-2</v>
      </c>
      <c r="H38" s="9"/>
      <c r="I38" s="10">
        <f>+H38/([1]Organico!L38*167)</f>
        <v>0</v>
      </c>
      <c r="J38" s="9">
        <v>44</v>
      </c>
      <c r="K38" s="10">
        <f>+J38/([1]Organico!O38*167)</f>
        <v>5.2694610778443111E-2</v>
      </c>
      <c r="L38" s="9"/>
      <c r="M38" s="10">
        <f>+L38/([1]Organico!R38*167)</f>
        <v>0</v>
      </c>
      <c r="N38" s="9">
        <v>60</v>
      </c>
      <c r="O38" s="10">
        <v>7.1856287425149698E-2</v>
      </c>
      <c r="P38" s="9"/>
      <c r="Q38" s="10">
        <v>0</v>
      </c>
      <c r="R38" s="9"/>
      <c r="S38" s="10">
        <v>0</v>
      </c>
    </row>
    <row r="39" spans="1:19" x14ac:dyDescent="0.25">
      <c r="A39" s="8" t="s">
        <v>38</v>
      </c>
      <c r="B39" s="9">
        <v>6</v>
      </c>
      <c r="C39" s="10">
        <f>+B39/([1]Organico!C39*167)</f>
        <v>8.9820359281437123E-3</v>
      </c>
      <c r="D39" s="9">
        <v>24</v>
      </c>
      <c r="E39" s="10">
        <f>+D39/([1]Organico!E39*167)</f>
        <v>3.5928143712574849E-2</v>
      </c>
      <c r="F39" s="9"/>
      <c r="G39" s="10">
        <f>+F39/([1]Organico!I39*167)</f>
        <v>0</v>
      </c>
      <c r="H39" s="9">
        <v>30</v>
      </c>
      <c r="I39" s="10">
        <f>+H39/([1]Organico!L39*167)</f>
        <v>4.4910179640718563E-2</v>
      </c>
      <c r="J39" s="9"/>
      <c r="K39" s="10">
        <f>+J39/([1]Organico!O39*167)</f>
        <v>0</v>
      </c>
      <c r="L39" s="9"/>
      <c r="M39" s="10">
        <f>+L39/([1]Organico!R39*167)</f>
        <v>0</v>
      </c>
      <c r="N39" s="9"/>
      <c r="O39" s="10">
        <v>0</v>
      </c>
      <c r="P39" s="9"/>
      <c r="Q39" s="10">
        <v>0</v>
      </c>
      <c r="R39" s="9"/>
      <c r="S39" s="10">
        <v>0</v>
      </c>
    </row>
    <row r="40" spans="1:19" x14ac:dyDescent="0.25">
      <c r="A40" s="8" t="s">
        <v>39</v>
      </c>
      <c r="B40" s="9">
        <v>100</v>
      </c>
      <c r="C40" s="10">
        <f>+B40/([1]Organico!C40*167)</f>
        <v>1.7108639863130881E-2</v>
      </c>
      <c r="D40" s="9">
        <v>60</v>
      </c>
      <c r="E40" s="10">
        <f>+D40/([1]Organico!E40*167)</f>
        <v>1.0567101091933779E-2</v>
      </c>
      <c r="F40" s="9">
        <v>50</v>
      </c>
      <c r="G40" s="10">
        <f>+F40/([1]Organico!I40*167)</f>
        <v>8.8059175766114824E-3</v>
      </c>
      <c r="H40" s="9">
        <v>6</v>
      </c>
      <c r="I40" s="10">
        <f>+H40/([1]Organico!L40*167)</f>
        <v>1.0265183917878529E-3</v>
      </c>
      <c r="J40" s="9">
        <v>132</v>
      </c>
      <c r="K40" s="10">
        <f>+J40/([1]Organico!O40*167)</f>
        <v>2.2583404619332764E-2</v>
      </c>
      <c r="L40" s="9">
        <v>38</v>
      </c>
      <c r="M40" s="10">
        <f>+L40/([1]Organico!R40*167)</f>
        <v>6.5012831479897351E-3</v>
      </c>
      <c r="N40" s="9">
        <v>30</v>
      </c>
      <c r="O40" s="10">
        <v>5.2835505459668895E-3</v>
      </c>
      <c r="P40" s="9">
        <v>24</v>
      </c>
      <c r="Q40" s="10">
        <v>4.2268404367735114E-3</v>
      </c>
      <c r="R40" s="9">
        <v>40</v>
      </c>
      <c r="S40" s="10">
        <v>7.0447340612891859E-3</v>
      </c>
    </row>
    <row r="41" spans="1:19" x14ac:dyDescent="0.25">
      <c r="A41" s="8" t="s">
        <v>40</v>
      </c>
      <c r="B41" s="9">
        <v>68</v>
      </c>
      <c r="C41" s="10">
        <f>+B41/([1]Organico!C41*167)</f>
        <v>3.3932135728542916E-2</v>
      </c>
      <c r="D41" s="9">
        <v>84</v>
      </c>
      <c r="E41" s="10">
        <f>+D41/([1]Organico!E41*167)</f>
        <v>4.1916167664670656E-2</v>
      </c>
      <c r="F41" s="9">
        <v>38</v>
      </c>
      <c r="G41" s="10">
        <f>+F41/([1]Organico!I41*167)</f>
        <v>1.7503454629203132E-2</v>
      </c>
      <c r="H41" s="9">
        <v>84</v>
      </c>
      <c r="I41" s="10">
        <f>+H41/([1]Organico!L41*167)</f>
        <v>3.869184707508061E-2</v>
      </c>
      <c r="J41" s="9">
        <v>54</v>
      </c>
      <c r="K41" s="10">
        <f>+J41/([1]Organico!O41*167)</f>
        <v>2.487333026255182E-2</v>
      </c>
      <c r="L41" s="9"/>
      <c r="M41" s="10">
        <f>+L41/([1]Organico!R41*167)</f>
        <v>0</v>
      </c>
      <c r="N41" s="9">
        <v>48</v>
      </c>
      <c r="O41" s="10">
        <v>2.0530367835757058E-2</v>
      </c>
      <c r="P41" s="9"/>
      <c r="Q41" s="10">
        <v>0</v>
      </c>
      <c r="R41" s="9">
        <v>6</v>
      </c>
      <c r="S41" s="10">
        <v>2.5662959794696323E-3</v>
      </c>
    </row>
    <row r="42" spans="1:19" x14ac:dyDescent="0.25">
      <c r="A42" s="8" t="s">
        <v>41</v>
      </c>
      <c r="B42" s="9"/>
      <c r="C42" s="10">
        <f>+B42/([1]Organico!C42*167)</f>
        <v>0</v>
      </c>
      <c r="D42" s="9"/>
      <c r="E42" s="10">
        <f>+D42/([1]Organico!E42*167)</f>
        <v>0</v>
      </c>
      <c r="F42" s="9"/>
      <c r="G42" s="10">
        <f>+F42/([1]Organico!I42*167)</f>
        <v>0</v>
      </c>
      <c r="H42" s="9">
        <v>30</v>
      </c>
      <c r="I42" s="10">
        <f>+H42/([1]Organico!L42*167)</f>
        <v>0.17964071856287425</v>
      </c>
      <c r="J42" s="9"/>
      <c r="K42" s="10">
        <f>+J42/([1]Organico!O42*167)</f>
        <v>0</v>
      </c>
      <c r="L42" s="9"/>
      <c r="M42" s="10">
        <f>+L42/([1]Organico!R42*167)</f>
        <v>0</v>
      </c>
      <c r="N42" s="9"/>
      <c r="O42" s="10">
        <v>0</v>
      </c>
      <c r="P42" s="9"/>
      <c r="Q42" s="10">
        <v>0</v>
      </c>
      <c r="R42" s="9"/>
      <c r="S42" s="10">
        <v>0</v>
      </c>
    </row>
    <row r="43" spans="1:19" x14ac:dyDescent="0.25">
      <c r="A43" s="8" t="s">
        <v>42</v>
      </c>
      <c r="B43" s="9">
        <v>8</v>
      </c>
      <c r="C43" s="10">
        <f>+B43/([1]Organico!C43*167)</f>
        <v>2.3952095808383235E-2</v>
      </c>
      <c r="D43" s="9"/>
      <c r="E43" s="10">
        <f>+D43/([1]Organico!E43*167)</f>
        <v>0</v>
      </c>
      <c r="F43" s="9"/>
      <c r="G43" s="10">
        <f>+F43/([1]Organico!I43*167)</f>
        <v>0</v>
      </c>
      <c r="H43" s="9"/>
      <c r="I43" s="10">
        <f>+H43/([1]Organico!L43*167)</f>
        <v>0</v>
      </c>
      <c r="J43" s="9"/>
      <c r="K43" s="10">
        <f>+J43/([1]Organico!O43*167)</f>
        <v>0</v>
      </c>
      <c r="L43" s="9"/>
      <c r="M43" s="10">
        <f>+L43/([1]Organico!R43*167)</f>
        <v>0</v>
      </c>
      <c r="N43" s="9"/>
      <c r="O43" s="10">
        <v>0</v>
      </c>
      <c r="P43" s="9"/>
      <c r="Q43" s="10">
        <v>0</v>
      </c>
      <c r="R43" s="9"/>
      <c r="S43" s="10">
        <v>0</v>
      </c>
    </row>
    <row r="44" spans="1:19" s="7" customFormat="1" ht="15.75" x14ac:dyDescent="0.25">
      <c r="A44" s="4" t="s">
        <v>43</v>
      </c>
      <c r="B44" s="5"/>
      <c r="C44" s="6">
        <f>+B44/([1]Organico!C44*167)</f>
        <v>0</v>
      </c>
      <c r="D44" s="5"/>
      <c r="E44" s="6">
        <f>+D44/([1]Organico!E44*167)</f>
        <v>0</v>
      </c>
      <c r="F44" s="5"/>
      <c r="G44" s="6">
        <f>+F44/([1]Organico!I44*167)</f>
        <v>0</v>
      </c>
      <c r="H44" s="5">
        <v>38</v>
      </c>
      <c r="I44" s="6">
        <f>+H44/([1]Organico!L44*167)</f>
        <v>7.5848303393213579E-2</v>
      </c>
      <c r="J44" s="5"/>
      <c r="K44" s="6">
        <f>+J44/([1]Organico!O44*167)</f>
        <v>0</v>
      </c>
      <c r="L44" s="5"/>
      <c r="M44" s="6">
        <f>+L44/([1]Organico!R44*167)</f>
        <v>0</v>
      </c>
      <c r="N44" s="5"/>
      <c r="O44" s="6">
        <v>0</v>
      </c>
      <c r="P44" s="5"/>
      <c r="Q44" s="6">
        <v>0</v>
      </c>
      <c r="R44" s="5">
        <v>13.35</v>
      </c>
      <c r="S44" s="6">
        <v>2.6646706586826347E-2</v>
      </c>
    </row>
    <row r="45" spans="1:19" s="7" customFormat="1" ht="15.75" x14ac:dyDescent="0.25">
      <c r="A45" s="4" t="s">
        <v>44</v>
      </c>
      <c r="B45" s="5">
        <f>SUM(B46:B53)</f>
        <v>326</v>
      </c>
      <c r="C45" s="6">
        <f>+B45/([1]Organico!C45*167)</f>
        <v>4.5397576939144965E-2</v>
      </c>
      <c r="D45" s="5">
        <f>SUM(D46:D53)</f>
        <v>376</v>
      </c>
      <c r="E45" s="6">
        <f>+D45/([1]Organico!E45*167)</f>
        <v>5.2360395488093583E-2</v>
      </c>
      <c r="F45" s="5">
        <f>SUM(F46:F53)</f>
        <v>420</v>
      </c>
      <c r="G45" s="6">
        <f>+F45/([1]Organico!I45*167)</f>
        <v>5.8487675811168358E-2</v>
      </c>
      <c r="H45" s="5">
        <f>SUM(H46:H53)</f>
        <v>174</v>
      </c>
      <c r="I45" s="6">
        <f>+H45/([1]Organico!L45*167)</f>
        <v>2.423060855034118E-2</v>
      </c>
      <c r="J45" s="5">
        <f>SUM(J46:J53)</f>
        <v>220</v>
      </c>
      <c r="K45" s="6">
        <f>+J45/([1]Organico!O45*167)</f>
        <v>3.0636401615373902E-2</v>
      </c>
      <c r="L45" s="5">
        <f>SUM(L46:L53)</f>
        <v>110</v>
      </c>
      <c r="M45" s="6">
        <f>+L45/([1]Organico!R45*167)</f>
        <v>1.5682919874536641E-2</v>
      </c>
      <c r="N45" s="5">
        <v>470</v>
      </c>
      <c r="O45" s="6">
        <v>6.396298312465977E-2</v>
      </c>
      <c r="P45" s="5">
        <v>488</v>
      </c>
      <c r="Q45" s="6">
        <v>6.6412629286880784E-2</v>
      </c>
      <c r="R45" s="5">
        <v>308</v>
      </c>
      <c r="S45" s="6">
        <v>4.0984697272122422E-2</v>
      </c>
    </row>
    <row r="46" spans="1:19" x14ac:dyDescent="0.25">
      <c r="A46" s="8" t="s">
        <v>45</v>
      </c>
      <c r="B46" s="9"/>
      <c r="C46" s="10">
        <f>+B46/([1]Organico!C46*167)</f>
        <v>0</v>
      </c>
      <c r="D46" s="9"/>
      <c r="E46" s="10">
        <f>+D46/([1]Organico!E46*167)</f>
        <v>0</v>
      </c>
      <c r="F46" s="9">
        <v>8</v>
      </c>
      <c r="G46" s="10">
        <f>+F46/([1]Organico!I46*167)</f>
        <v>6.8434559452523521E-3</v>
      </c>
      <c r="H46" s="9"/>
      <c r="I46" s="10">
        <f>+H46/([1]Organico!L46*167)</f>
        <v>0</v>
      </c>
      <c r="J46" s="9"/>
      <c r="K46" s="10">
        <f>+J46/([1]Organico!O46*167)</f>
        <v>0</v>
      </c>
      <c r="L46" s="9"/>
      <c r="M46" s="10">
        <f>+L46/([1]Organico!R46*167)</f>
        <v>0</v>
      </c>
      <c r="N46" s="9">
        <v>16</v>
      </c>
      <c r="O46" s="10">
        <v>1.3686911890504704E-2</v>
      </c>
      <c r="P46" s="9"/>
      <c r="Q46" s="10">
        <v>0</v>
      </c>
      <c r="R46" s="9">
        <v>6</v>
      </c>
      <c r="S46" s="10">
        <v>5.1325919589392645E-3</v>
      </c>
    </row>
    <row r="47" spans="1:19" x14ac:dyDescent="0.25">
      <c r="A47" s="8" t="s">
        <v>46</v>
      </c>
      <c r="B47" s="9">
        <v>60</v>
      </c>
      <c r="C47" s="10">
        <f>+B47/([1]Organico!C47*167)</f>
        <v>0.11976047904191617</v>
      </c>
      <c r="D47" s="9">
        <v>62</v>
      </c>
      <c r="E47" s="10">
        <f>+D47/([1]Organico!E47*167)</f>
        <v>0.12375249500998003</v>
      </c>
      <c r="F47" s="9">
        <v>40</v>
      </c>
      <c r="G47" s="10">
        <f>+F47/([1]Organico!I47*167)</f>
        <v>7.9840319361277445E-2</v>
      </c>
      <c r="H47" s="9">
        <v>24</v>
      </c>
      <c r="I47" s="10">
        <f>+H47/([1]Organico!L47*167)</f>
        <v>4.790419161676647E-2</v>
      </c>
      <c r="J47" s="9">
        <v>8</v>
      </c>
      <c r="K47" s="10">
        <f>+J47/([1]Organico!O47*167)</f>
        <v>1.5968063872255488E-2</v>
      </c>
      <c r="L47" s="9">
        <v>8</v>
      </c>
      <c r="M47" s="10">
        <f>+L47/([1]Organico!R47*167)</f>
        <v>1.5968063872255488E-2</v>
      </c>
      <c r="N47" s="9">
        <v>216</v>
      </c>
      <c r="O47" s="10">
        <v>0.43113772455089822</v>
      </c>
      <c r="P47" s="9">
        <v>184</v>
      </c>
      <c r="Q47" s="10">
        <v>0.36726546906187624</v>
      </c>
      <c r="R47" s="9">
        <v>8</v>
      </c>
      <c r="S47" s="10">
        <v>1.1976047904191617E-2</v>
      </c>
    </row>
    <row r="48" spans="1:19" x14ac:dyDescent="0.25">
      <c r="A48" s="8" t="s">
        <v>47</v>
      </c>
      <c r="B48" s="9">
        <v>68</v>
      </c>
      <c r="C48" s="10">
        <f>+B48/([1]Organico!C48*167)</f>
        <v>0.10179640718562874</v>
      </c>
      <c r="D48" s="9">
        <v>30</v>
      </c>
      <c r="E48" s="10">
        <f>+D48/([1]Organico!E48*167)</f>
        <v>4.4910179640718563E-2</v>
      </c>
      <c r="F48" s="9">
        <v>8</v>
      </c>
      <c r="G48" s="10">
        <f>+F48/([1]Organico!I48*167)</f>
        <v>1.1976047904191617E-2</v>
      </c>
      <c r="H48" s="9">
        <v>16</v>
      </c>
      <c r="I48" s="10">
        <f>+H48/([1]Organico!L48*167)</f>
        <v>2.3952095808383235E-2</v>
      </c>
      <c r="J48" s="9">
        <v>6</v>
      </c>
      <c r="K48" s="10">
        <f>+J48/([1]Organico!O48*167)</f>
        <v>8.9820359281437123E-3</v>
      </c>
      <c r="L48" s="9"/>
      <c r="M48" s="10">
        <f>+L48/([1]Organico!R48*167)</f>
        <v>0</v>
      </c>
      <c r="N48" s="9">
        <v>24</v>
      </c>
      <c r="O48" s="10">
        <v>3.5928143712574849E-2</v>
      </c>
      <c r="P48" s="9"/>
      <c r="Q48" s="10">
        <v>0</v>
      </c>
      <c r="R48" s="9">
        <v>24</v>
      </c>
      <c r="S48" s="10">
        <v>3.5928143712574849E-2</v>
      </c>
    </row>
    <row r="49" spans="1:19" x14ac:dyDescent="0.25">
      <c r="A49" s="8" t="s">
        <v>48</v>
      </c>
      <c r="B49" s="9"/>
      <c r="C49" s="10">
        <f>+B49/([1]Organico!C49*167)</f>
        <v>0</v>
      </c>
      <c r="D49" s="9"/>
      <c r="E49" s="10">
        <f>+D49/([1]Organico!E49*167)</f>
        <v>0</v>
      </c>
      <c r="F49" s="9">
        <v>76</v>
      </c>
      <c r="G49" s="10">
        <f>+F49/([1]Organico!I49*167)</f>
        <v>0.22754491017964071</v>
      </c>
      <c r="H49" s="9"/>
      <c r="I49" s="10">
        <f>+H49/([1]Organico!L49*167)</f>
        <v>0</v>
      </c>
      <c r="J49" s="9"/>
      <c r="K49" s="10">
        <f>+J49/([1]Organico!O49*167)</f>
        <v>0</v>
      </c>
      <c r="L49" s="9"/>
      <c r="M49" s="10">
        <f>+L49/([1]Organico!R49*167)</f>
        <v>0</v>
      </c>
      <c r="N49" s="9"/>
      <c r="O49" s="10">
        <v>0</v>
      </c>
      <c r="P49" s="9"/>
      <c r="Q49" s="10">
        <v>0</v>
      </c>
      <c r="R49" s="9"/>
      <c r="S49" s="10">
        <v>0</v>
      </c>
    </row>
    <row r="50" spans="1:19" x14ac:dyDescent="0.25">
      <c r="A50" s="8" t="s">
        <v>49</v>
      </c>
      <c r="B50" s="9"/>
      <c r="C50" s="10">
        <f>+B50/([1]Organico!C50*167)</f>
        <v>0</v>
      </c>
      <c r="D50" s="9"/>
      <c r="E50" s="10">
        <f>+D50/([1]Organico!E50*167)</f>
        <v>0</v>
      </c>
      <c r="F50" s="9"/>
      <c r="G50" s="10">
        <f>+F50/([1]Organico!I50*167)</f>
        <v>0</v>
      </c>
      <c r="H50" s="9"/>
      <c r="I50" s="10">
        <f>+H50/([1]Organico!L50*167)</f>
        <v>0</v>
      </c>
      <c r="J50" s="9"/>
      <c r="K50" s="10">
        <f>+J50/([1]Organico!O50*167)</f>
        <v>0</v>
      </c>
      <c r="L50" s="9"/>
      <c r="M50" s="10">
        <f>+L50/([1]Organico!R50*167)</f>
        <v>0</v>
      </c>
      <c r="N50" s="9"/>
      <c r="O50" s="10">
        <v>0</v>
      </c>
      <c r="P50" s="9"/>
      <c r="Q50" s="10">
        <v>0</v>
      </c>
      <c r="R50" s="9"/>
      <c r="S50" s="10">
        <v>0</v>
      </c>
    </row>
    <row r="51" spans="1:19" x14ac:dyDescent="0.25">
      <c r="A51" s="8" t="s">
        <v>50</v>
      </c>
      <c r="B51" s="9">
        <v>184</v>
      </c>
      <c r="C51" s="10">
        <f>+B51/([1]Organico!C51*167)</f>
        <v>5.2466495580268037E-2</v>
      </c>
      <c r="D51" s="9">
        <v>284</v>
      </c>
      <c r="E51" s="10">
        <f>+D51/([1]Organico!E51*167)</f>
        <v>8.0980895352152832E-2</v>
      </c>
      <c r="F51" s="9">
        <v>280</v>
      </c>
      <c r="G51" s="10">
        <f>+F51/([1]Organico!I51*167)</f>
        <v>7.9840319361277445E-2</v>
      </c>
      <c r="H51" s="9">
        <v>134</v>
      </c>
      <c r="I51" s="10">
        <f>+H51/([1]Organico!L51*167)</f>
        <v>3.8209295694325636E-2</v>
      </c>
      <c r="J51" s="9">
        <v>206</v>
      </c>
      <c r="K51" s="10">
        <f>+J51/([1]Organico!O51*167)</f>
        <v>5.8739663530082691E-2</v>
      </c>
      <c r="L51" s="9">
        <v>102</v>
      </c>
      <c r="M51" s="10">
        <f>+L51/([1]Organico!R51*167)</f>
        <v>3.0538922155688621E-2</v>
      </c>
      <c r="N51" s="9">
        <v>208</v>
      </c>
      <c r="O51" s="10">
        <v>5.6614044637996734E-2</v>
      </c>
      <c r="P51" s="9">
        <v>304</v>
      </c>
      <c r="Q51" s="10">
        <v>8.274360370168754E-2</v>
      </c>
      <c r="R51" s="9">
        <v>270</v>
      </c>
      <c r="S51" s="10">
        <v>7.348938486663037E-2</v>
      </c>
    </row>
    <row r="52" spans="1:19" x14ac:dyDescent="0.25">
      <c r="A52" s="8" t="s">
        <v>51</v>
      </c>
      <c r="B52" s="9">
        <v>14</v>
      </c>
      <c r="C52" s="10">
        <f>+B52/([1]Organico!C52*167)</f>
        <v>4.1916167664670656E-2</v>
      </c>
      <c r="D52" s="9"/>
      <c r="E52" s="10">
        <f>+D52/([1]Organico!E52*167)</f>
        <v>0</v>
      </c>
      <c r="F52" s="9"/>
      <c r="G52" s="10">
        <f>+F52/([1]Organico!I52*167)</f>
        <v>0</v>
      </c>
      <c r="H52" s="9"/>
      <c r="I52" s="10">
        <f>+H52/([1]Organico!L52*167)</f>
        <v>0</v>
      </c>
      <c r="J52" s="9"/>
      <c r="K52" s="10">
        <f>+J52/([1]Organico!O52*167)</f>
        <v>0</v>
      </c>
      <c r="L52" s="9"/>
      <c r="M52" s="10">
        <f>+L52/([1]Organico!R52*167)</f>
        <v>0</v>
      </c>
      <c r="N52" s="9"/>
      <c r="O52" s="10">
        <v>0</v>
      </c>
      <c r="P52" s="9"/>
      <c r="Q52" s="10">
        <v>0</v>
      </c>
      <c r="R52" s="9"/>
      <c r="S52" s="10">
        <v>0</v>
      </c>
    </row>
    <row r="53" spans="1:19" x14ac:dyDescent="0.25">
      <c r="A53" s="8" t="s">
        <v>52</v>
      </c>
      <c r="B53" s="9"/>
      <c r="C53" s="10">
        <f>+B53/([1]Organico!C53*167)</f>
        <v>0</v>
      </c>
      <c r="D53" s="9"/>
      <c r="E53" s="10">
        <f>+D53/([1]Organico!E53*167)</f>
        <v>0</v>
      </c>
      <c r="F53" s="9">
        <v>8</v>
      </c>
      <c r="G53" s="10">
        <f>+F53/([1]Organico!I53*167)</f>
        <v>2.3952095808383235E-2</v>
      </c>
      <c r="H53" s="9"/>
      <c r="I53" s="10">
        <f>+H53/([1]Organico!L53*167)</f>
        <v>0</v>
      </c>
      <c r="J53" s="9"/>
      <c r="K53" s="10">
        <f>+J53/([1]Organico!O53*167)</f>
        <v>0</v>
      </c>
      <c r="L53" s="9"/>
      <c r="M53" s="10">
        <f>+L53/([1]Organico!R53*167)</f>
        <v>0</v>
      </c>
      <c r="N53" s="9">
        <v>6</v>
      </c>
      <c r="O53" s="10">
        <v>1.7964071856287425E-2</v>
      </c>
      <c r="P53" s="9"/>
      <c r="Q53" s="10">
        <v>0</v>
      </c>
      <c r="R53" s="9"/>
      <c r="S53" s="10">
        <v>0</v>
      </c>
    </row>
    <row r="54" spans="1:19" s="7" customFormat="1" ht="15.75" x14ac:dyDescent="0.25">
      <c r="A54" s="4" t="s">
        <v>53</v>
      </c>
      <c r="B54" s="5">
        <f>SUM(B55:B62)</f>
        <v>509.01</v>
      </c>
      <c r="C54" s="6">
        <f>+B54/([1]Organico!C54*167)</f>
        <v>4.1188703673733611E-2</v>
      </c>
      <c r="D54" s="5">
        <f>SUM(D55:D62)</f>
        <v>290</v>
      </c>
      <c r="E54" s="6">
        <f>+D54/([1]Organico!E54*167)</f>
        <v>2.3466580352807898E-2</v>
      </c>
      <c r="F54" s="5">
        <f>SUM(F55:F62)</f>
        <v>262</v>
      </c>
      <c r="G54" s="6">
        <f>+F54/([1]Organico!I54*167)</f>
        <v>2.3770640537107604E-2</v>
      </c>
      <c r="H54" s="5">
        <f>SUM(H55:H62)</f>
        <v>334</v>
      </c>
      <c r="I54" s="6">
        <f>+H54/([1]Organico!L54*167)</f>
        <v>2.7777777777777776E-2</v>
      </c>
      <c r="J54" s="5">
        <f>SUM(J55:J62)</f>
        <v>362</v>
      </c>
      <c r="K54" s="6">
        <f>+J54/([1]Organico!O54*167)</f>
        <v>2.6761292230354106E-2</v>
      </c>
      <c r="L54" s="5">
        <f>SUM(L55:L62)</f>
        <v>142</v>
      </c>
      <c r="M54" s="6">
        <f>+L54/([1]Organico!R54*167)</f>
        <v>1.0497523471575367E-2</v>
      </c>
      <c r="N54" s="5">
        <v>146</v>
      </c>
      <c r="O54" s="6">
        <v>1.0661603622024245E-2</v>
      </c>
      <c r="P54" s="5">
        <v>90</v>
      </c>
      <c r="Q54" s="6">
        <v>6.5722214108368633E-3</v>
      </c>
      <c r="R54" s="5">
        <v>238</v>
      </c>
      <c r="S54" s="6">
        <v>1.7594440748133364E-2</v>
      </c>
    </row>
    <row r="55" spans="1:19" x14ac:dyDescent="0.25">
      <c r="A55" s="8" t="s">
        <v>54</v>
      </c>
      <c r="B55" s="9">
        <v>14</v>
      </c>
      <c r="C55" s="10">
        <f>+B55/([1]Organico!C55*167)</f>
        <v>4.1916167664670656E-2</v>
      </c>
      <c r="D55" s="9"/>
      <c r="E55" s="10">
        <f>+D55/([1]Organico!E55*167)</f>
        <v>0</v>
      </c>
      <c r="F55" s="9"/>
      <c r="G55" s="10">
        <f>+F55/([1]Organico!I55*167)</f>
        <v>0</v>
      </c>
      <c r="H55" s="9"/>
      <c r="I55" s="10" t="e">
        <f>+H55/([1]Organico!L55*167)</f>
        <v>#DIV/0!</v>
      </c>
      <c r="J55" s="9"/>
      <c r="K55" s="10" t="e">
        <f>+J55/([1]Organico!O55*167)</f>
        <v>#DIV/0!</v>
      </c>
      <c r="L55" s="9"/>
      <c r="M55" s="10" t="e">
        <f>+L55/([1]Organico!R55*167)</f>
        <v>#DIV/0!</v>
      </c>
      <c r="N55" s="9"/>
      <c r="O55" s="10" t="e">
        <v>#DIV/0!</v>
      </c>
      <c r="P55" s="9"/>
      <c r="Q55" s="10" t="e">
        <v>#DIV/0!</v>
      </c>
      <c r="R55" s="9"/>
      <c r="S55" s="10" t="e">
        <v>#DIV/0!</v>
      </c>
    </row>
    <row r="56" spans="1:19" x14ac:dyDescent="0.25">
      <c r="A56" s="8" t="s">
        <v>55</v>
      </c>
      <c r="B56" s="9">
        <v>173.01</v>
      </c>
      <c r="C56" s="10">
        <f>+B56/([1]Organico!C56*167)</f>
        <v>2.7999676323029615E-2</v>
      </c>
      <c r="D56" s="9">
        <v>106</v>
      </c>
      <c r="E56" s="10">
        <f>+D56/([1]Organico!E56*167)</f>
        <v>1.7154879430328531E-2</v>
      </c>
      <c r="F56" s="9">
        <v>120</v>
      </c>
      <c r="G56" s="10">
        <f>+F56/([1]Organico!I56*167)</f>
        <v>2.3952095808383235E-2</v>
      </c>
      <c r="H56" s="9">
        <v>154</v>
      </c>
      <c r="I56" s="10">
        <f>+H56/([1]Organico!L56*167)</f>
        <v>2.5615435795076514E-2</v>
      </c>
      <c r="J56" s="9">
        <v>68</v>
      </c>
      <c r="K56" s="10">
        <f>+J56/([1]Organico!O56*167)</f>
        <v>9.2542188350571587E-3</v>
      </c>
      <c r="L56" s="9">
        <v>54</v>
      </c>
      <c r="M56" s="10">
        <f>+L56/([1]Organico!R56*167)</f>
        <v>7.3489384866630373E-3</v>
      </c>
      <c r="N56" s="9">
        <v>62</v>
      </c>
      <c r="O56" s="10">
        <v>8.2501663339986687E-3</v>
      </c>
      <c r="P56" s="9">
        <v>52</v>
      </c>
      <c r="Q56" s="10">
        <v>6.9194943446440451E-3</v>
      </c>
      <c r="R56" s="9">
        <v>94</v>
      </c>
      <c r="S56" s="10">
        <v>1.2792596624931955E-2</v>
      </c>
    </row>
    <row r="57" spans="1:19" x14ac:dyDescent="0.25">
      <c r="A57" s="8" t="s">
        <v>56</v>
      </c>
      <c r="B57" s="9">
        <v>240</v>
      </c>
      <c r="C57" s="10">
        <f>+B57/([1]Organico!C57*167)</f>
        <v>0.20530367835757057</v>
      </c>
      <c r="D57" s="9">
        <v>92</v>
      </c>
      <c r="E57" s="10">
        <f>+D57/([1]Organico!E57*167)</f>
        <v>7.8699743370402059E-2</v>
      </c>
      <c r="F57" s="9">
        <v>6</v>
      </c>
      <c r="G57" s="10">
        <f>+F57/([1]Organico!I57*167)</f>
        <v>5.1325919589392645E-3</v>
      </c>
      <c r="H57" s="9"/>
      <c r="I57" s="10">
        <f>+H57/([1]Organico!L57*167)</f>
        <v>0</v>
      </c>
      <c r="J57" s="9"/>
      <c r="K57" s="10">
        <f>+J57/([1]Organico!O57*167)</f>
        <v>0</v>
      </c>
      <c r="L57" s="9"/>
      <c r="M57" s="10">
        <f>+L57/([1]Organico!R57*167)</f>
        <v>0</v>
      </c>
      <c r="N57" s="9"/>
      <c r="O57" s="10">
        <v>0</v>
      </c>
      <c r="P57" s="9">
        <v>38</v>
      </c>
      <c r="Q57" s="10">
        <v>3.2506415739948676E-2</v>
      </c>
      <c r="R57" s="9">
        <v>106</v>
      </c>
      <c r="S57" s="10">
        <v>9.0675791274593673E-2</v>
      </c>
    </row>
    <row r="58" spans="1:19" x14ac:dyDescent="0.25">
      <c r="A58" s="8" t="s">
        <v>57</v>
      </c>
      <c r="B58" s="9">
        <v>60</v>
      </c>
      <c r="C58" s="10">
        <f>+B58/([1]Organico!C58*167)</f>
        <v>2.2455089820359281E-2</v>
      </c>
      <c r="D58" s="9">
        <v>46</v>
      </c>
      <c r="E58" s="10">
        <f>+D58/([1]Organico!E58*167)</f>
        <v>1.7215568862275449E-2</v>
      </c>
      <c r="F58" s="9">
        <v>112</v>
      </c>
      <c r="G58" s="10">
        <f>+F58/([1]Organico!I58*167)</f>
        <v>4.1916167664670656E-2</v>
      </c>
      <c r="H58" s="9">
        <v>164</v>
      </c>
      <c r="I58" s="10">
        <f>+H58/([1]Organico!L58*167)</f>
        <v>5.7766819302571326E-2</v>
      </c>
      <c r="J58" s="9">
        <v>294</v>
      </c>
      <c r="K58" s="10">
        <f>+J58/([1]Organico!O58*167)</f>
        <v>9.7804391217564873E-2</v>
      </c>
      <c r="L58" s="9">
        <v>80</v>
      </c>
      <c r="M58" s="10">
        <f>+L58/([1]Organico!R58*167)</f>
        <v>2.6613439787092481E-2</v>
      </c>
      <c r="N58" s="9">
        <v>84</v>
      </c>
      <c r="O58" s="10">
        <v>2.7944111776447105E-2</v>
      </c>
      <c r="P58" s="9"/>
      <c r="Q58" s="10">
        <v>0</v>
      </c>
      <c r="R58" s="9">
        <v>38</v>
      </c>
      <c r="S58" s="10">
        <v>1.2641383898868928E-2</v>
      </c>
    </row>
    <row r="59" spans="1:19" x14ac:dyDescent="0.25">
      <c r="A59" s="8" t="s">
        <v>58</v>
      </c>
      <c r="B59" s="9">
        <v>14</v>
      </c>
      <c r="C59" s="10">
        <f>+B59/([1]Organico!C59*167)</f>
        <v>2.0958083832335328E-2</v>
      </c>
      <c r="D59" s="9">
        <v>22</v>
      </c>
      <c r="E59" s="10">
        <f>+D59/([1]Organico!E59*167)</f>
        <v>3.2934131736526949E-2</v>
      </c>
      <c r="F59" s="9">
        <v>16</v>
      </c>
      <c r="G59" s="10">
        <f>+F59/([1]Organico!I59*167)</f>
        <v>2.3952095808383235E-2</v>
      </c>
      <c r="H59" s="9">
        <v>16</v>
      </c>
      <c r="I59" s="10">
        <f>+H59/([1]Organico!L59*167)</f>
        <v>2.3952095808383235E-2</v>
      </c>
      <c r="J59" s="9"/>
      <c r="K59" s="10">
        <f>+J59/([1]Organico!O59*167)</f>
        <v>0</v>
      </c>
      <c r="L59" s="9">
        <v>8</v>
      </c>
      <c r="M59" s="10">
        <f>+L59/([1]Organico!R59*167)</f>
        <v>1.1976047904191617E-2</v>
      </c>
      <c r="N59" s="9"/>
      <c r="O59" s="10">
        <v>0</v>
      </c>
      <c r="P59" s="9"/>
      <c r="Q59" s="10">
        <v>0</v>
      </c>
      <c r="R59" s="9"/>
      <c r="S59" s="10">
        <v>0</v>
      </c>
    </row>
    <row r="60" spans="1:19" x14ac:dyDescent="0.25">
      <c r="A60" s="8" t="s">
        <v>59</v>
      </c>
      <c r="B60" s="9"/>
      <c r="C60" s="10">
        <f>+B60/([1]Organico!C60*167)</f>
        <v>0</v>
      </c>
      <c r="D60" s="9"/>
      <c r="E60" s="10">
        <f>+D60/([1]Organico!E60*167)</f>
        <v>0</v>
      </c>
      <c r="F60" s="9"/>
      <c r="G60" s="10">
        <f>+F60/([1]Organico!I60*167)</f>
        <v>0</v>
      </c>
      <c r="H60" s="9"/>
      <c r="I60" s="10">
        <f>+H60/([1]Organico!L60*167)</f>
        <v>0</v>
      </c>
      <c r="J60" s="9"/>
      <c r="K60" s="10">
        <f>+J60/([1]Organico!O60*167)</f>
        <v>0</v>
      </c>
      <c r="L60" s="9"/>
      <c r="M60" s="10">
        <f>+L60/([1]Organico!R60*167)</f>
        <v>0</v>
      </c>
      <c r="N60" s="9"/>
      <c r="O60" s="10">
        <v>0</v>
      </c>
      <c r="P60" s="9"/>
      <c r="Q60" s="10">
        <v>0</v>
      </c>
      <c r="R60" s="9"/>
      <c r="S60" s="10">
        <v>0</v>
      </c>
    </row>
    <row r="61" spans="1:19" x14ac:dyDescent="0.25">
      <c r="A61" s="8" t="s">
        <v>60</v>
      </c>
      <c r="B61" s="9"/>
      <c r="C61" s="10">
        <f>+B61/([1]Organico!C61*167)</f>
        <v>0</v>
      </c>
      <c r="D61" s="9"/>
      <c r="E61" s="10">
        <f>+D61/([1]Organico!E61*167)</f>
        <v>0</v>
      </c>
      <c r="F61" s="9">
        <v>8</v>
      </c>
      <c r="G61" s="10">
        <f>+F61/([1]Organico!I61*167)</f>
        <v>2.3952095808383235E-2</v>
      </c>
      <c r="H61" s="9"/>
      <c r="I61" s="10">
        <f>+H61/([1]Organico!L61*167)</f>
        <v>0</v>
      </c>
      <c r="J61" s="9"/>
      <c r="K61" s="10">
        <f>+J61/([1]Organico!O61*167)</f>
        <v>0</v>
      </c>
      <c r="L61" s="9"/>
      <c r="M61" s="10">
        <f>+L61/([1]Organico!R61*167)</f>
        <v>0</v>
      </c>
      <c r="N61" s="9"/>
      <c r="O61" s="10">
        <v>0</v>
      </c>
      <c r="P61" s="9"/>
      <c r="Q61" s="10">
        <v>0</v>
      </c>
      <c r="R61" s="9"/>
      <c r="S61" s="10">
        <v>0</v>
      </c>
    </row>
    <row r="62" spans="1:19" x14ac:dyDescent="0.25">
      <c r="A62" s="8" t="s">
        <v>61</v>
      </c>
      <c r="B62" s="9">
        <v>8</v>
      </c>
      <c r="C62" s="10">
        <f>+B62/([1]Organico!C62*167)</f>
        <v>1.5968063872255488E-2</v>
      </c>
      <c r="D62" s="9">
        <v>24</v>
      </c>
      <c r="E62" s="10">
        <f>+D62/([1]Organico!E62*167)</f>
        <v>4.790419161676647E-2</v>
      </c>
      <c r="F62" s="9"/>
      <c r="G62" s="10">
        <f>+F62/([1]Organico!I62*167)</f>
        <v>0</v>
      </c>
      <c r="H62" s="9"/>
      <c r="I62" s="10">
        <f>+H62/([1]Organico!L62*167)</f>
        <v>0</v>
      </c>
      <c r="J62" s="9"/>
      <c r="K62" s="10">
        <f>+J62/([1]Organico!O62*167)</f>
        <v>0</v>
      </c>
      <c r="L62" s="9"/>
      <c r="M62" s="10">
        <f>+L62/([1]Organico!R62*167)</f>
        <v>0</v>
      </c>
      <c r="N62" s="9"/>
      <c r="O62" s="10">
        <v>0</v>
      </c>
      <c r="P62" s="9"/>
      <c r="Q62" s="10">
        <v>0</v>
      </c>
      <c r="R62" s="9"/>
      <c r="S62" s="10">
        <v>0</v>
      </c>
    </row>
    <row r="63" spans="1:19" s="7" customFormat="1" ht="15.75" x14ac:dyDescent="0.25">
      <c r="A63" s="4" t="s">
        <v>62</v>
      </c>
      <c r="B63" s="5">
        <f>SUM(B64:B66)</f>
        <v>24</v>
      </c>
      <c r="C63" s="6">
        <f>+B63/([1]Organico!C63*167)</f>
        <v>7.1856287425149698E-2</v>
      </c>
      <c r="D63" s="5">
        <f>SUM(D64:D66)</f>
        <v>0</v>
      </c>
      <c r="E63" s="6">
        <f>+D63/([1]Organico!E63*167)</f>
        <v>0</v>
      </c>
      <c r="F63" s="5">
        <f>SUM(F64:F66)</f>
        <v>0</v>
      </c>
      <c r="G63" s="6">
        <f>+F63/([1]Organico!I63*167)</f>
        <v>0</v>
      </c>
      <c r="H63" s="5">
        <f>SUM(H64:H66)</f>
        <v>0</v>
      </c>
      <c r="I63" s="6">
        <f>+H63/([1]Organico!L63*167)</f>
        <v>0</v>
      </c>
      <c r="J63" s="5">
        <f>SUM(J64:J66)</f>
        <v>0</v>
      </c>
      <c r="K63" s="6">
        <f>+J63/([1]Organico!O63*167)</f>
        <v>0</v>
      </c>
      <c r="L63" s="5">
        <f>SUM(L64:L66)</f>
        <v>0</v>
      </c>
      <c r="M63" s="6">
        <f>+L63/([1]Organico!R63*167)</f>
        <v>0</v>
      </c>
      <c r="N63" s="5">
        <v>0</v>
      </c>
      <c r="O63" s="6">
        <v>0</v>
      </c>
      <c r="P63" s="5">
        <v>0</v>
      </c>
      <c r="Q63" s="6">
        <v>0</v>
      </c>
      <c r="R63" s="5">
        <v>0</v>
      </c>
      <c r="S63" s="6">
        <v>0</v>
      </c>
    </row>
    <row r="64" spans="1:19" x14ac:dyDescent="0.25">
      <c r="A64" s="8" t="s">
        <v>63</v>
      </c>
      <c r="B64" s="9">
        <v>24</v>
      </c>
      <c r="C64" s="10">
        <f>+B64/([1]Organico!C64*167)</f>
        <v>0.1437125748502994</v>
      </c>
      <c r="D64" s="9"/>
      <c r="E64" s="10">
        <f>+D64/([1]Organico!E64*167)</f>
        <v>0</v>
      </c>
      <c r="F64" s="9"/>
      <c r="G64" s="10">
        <f>+F64/([1]Organico!I64*167)</f>
        <v>0</v>
      </c>
      <c r="H64" s="9"/>
      <c r="I64" s="10">
        <f>+H64/([1]Organico!L64*167)</f>
        <v>0</v>
      </c>
      <c r="J64" s="9"/>
      <c r="K64" s="10">
        <f>+J64/([1]Organico!O64*167)</f>
        <v>0</v>
      </c>
      <c r="L64" s="9"/>
      <c r="M64" s="10">
        <f>+L64/([1]Organico!R64*167)</f>
        <v>0</v>
      </c>
      <c r="N64" s="9"/>
      <c r="O64" s="10">
        <v>0</v>
      </c>
      <c r="P64" s="9"/>
      <c r="Q64" s="10">
        <v>0</v>
      </c>
      <c r="R64" s="9"/>
      <c r="S64" s="10">
        <v>0</v>
      </c>
    </row>
    <row r="65" spans="1:19" x14ac:dyDescent="0.25">
      <c r="A65" s="8" t="s">
        <v>64</v>
      </c>
      <c r="B65" s="9"/>
      <c r="C65" s="10" t="e">
        <f>+B65/([1]Organico!C65*167)</f>
        <v>#DIV/0!</v>
      </c>
      <c r="D65" s="9"/>
      <c r="E65" s="10" t="e">
        <f>+D65/([1]Organico!E65*167)</f>
        <v>#DIV/0!</v>
      </c>
      <c r="F65" s="9"/>
      <c r="G65" s="10" t="e">
        <f>+F65/([1]Organico!I65*167)</f>
        <v>#DIV/0!</v>
      </c>
      <c r="H65" s="9"/>
      <c r="I65" s="10" t="e">
        <f>+H65/([1]Organico!L65*167)</f>
        <v>#DIV/0!</v>
      </c>
      <c r="J65" s="9"/>
      <c r="K65" s="10" t="e">
        <f>+J65/([1]Organico!O65*167)</f>
        <v>#DIV/0!</v>
      </c>
      <c r="L65" s="9"/>
      <c r="M65" s="10" t="e">
        <f>+L65/([1]Organico!R65*167)</f>
        <v>#DIV/0!</v>
      </c>
      <c r="N65" s="9"/>
      <c r="O65" s="10">
        <v>0</v>
      </c>
      <c r="P65" s="9"/>
      <c r="Q65" s="10">
        <v>0</v>
      </c>
      <c r="R65" s="9"/>
      <c r="S65" s="10">
        <v>0</v>
      </c>
    </row>
    <row r="66" spans="1:19" x14ac:dyDescent="0.25">
      <c r="A66" s="8" t="s">
        <v>65</v>
      </c>
      <c r="B66" s="9"/>
      <c r="C66" s="10">
        <f>+B66/([1]Organico!C66*167)</f>
        <v>0</v>
      </c>
      <c r="D66" s="9"/>
      <c r="E66" s="10">
        <f>+D66/([1]Organico!E66*167)</f>
        <v>0</v>
      </c>
      <c r="F66" s="9"/>
      <c r="G66" s="10">
        <f>+F66/([1]Organico!I66*167)</f>
        <v>0</v>
      </c>
      <c r="H66" s="9"/>
      <c r="I66" s="10">
        <f>+H66/([1]Organico!L66*167)</f>
        <v>0</v>
      </c>
      <c r="J66" s="9"/>
      <c r="K66" s="10">
        <f>+J66/([1]Organico!O66*167)</f>
        <v>0</v>
      </c>
      <c r="L66" s="9"/>
      <c r="M66" s="10">
        <f>+L66/([1]Organico!R66*167)</f>
        <v>0</v>
      </c>
      <c r="N66" s="9"/>
      <c r="O66" s="10">
        <v>0</v>
      </c>
      <c r="P66" s="9"/>
      <c r="Q66" s="10">
        <v>0</v>
      </c>
      <c r="R66" s="9"/>
      <c r="S66" s="10">
        <v>0</v>
      </c>
    </row>
    <row r="67" spans="1:19" s="7" customFormat="1" ht="15.75" x14ac:dyDescent="0.25">
      <c r="A67" s="4" t="s">
        <v>66</v>
      </c>
      <c r="B67" s="5">
        <f>SUM(B68:B76)</f>
        <v>262</v>
      </c>
      <c r="C67" s="6">
        <f>+B67/([1]Organico!C67*167)</f>
        <v>4.128584935392373E-2</v>
      </c>
      <c r="D67" s="5">
        <f>SUM(D68:D76)</f>
        <v>320</v>
      </c>
      <c r="E67" s="6">
        <f>+D67/([1]Organico!E67*167)</f>
        <v>5.1788315261369157E-2</v>
      </c>
      <c r="F67" s="5">
        <f>SUM(F68:F76)</f>
        <v>478</v>
      </c>
      <c r="G67" s="6">
        <f>+F67/([1]Organico!I67*167)</f>
        <v>7.5323038134257794E-2</v>
      </c>
      <c r="H67" s="5">
        <f>SUM(H68:H76)</f>
        <v>424</v>
      </c>
      <c r="I67" s="6">
        <f>+H67/([1]Organico!L67*167)</f>
        <v>6.5100568094580077E-2</v>
      </c>
      <c r="J67" s="5">
        <f>SUM(J68:J76)</f>
        <v>388</v>
      </c>
      <c r="K67" s="6">
        <f>+J67/([1]Organico!O67*167)</f>
        <v>5.8083832335329343E-2</v>
      </c>
      <c r="L67" s="5">
        <f>SUM(L68:L76)</f>
        <v>426</v>
      </c>
      <c r="M67" s="6">
        <f>+L67/([1]Organico!R67*167)</f>
        <v>6.2217029355922299E-2</v>
      </c>
      <c r="N67" s="5">
        <v>320</v>
      </c>
      <c r="O67" s="6">
        <v>4.790419161676647E-2</v>
      </c>
      <c r="P67" s="5">
        <v>44</v>
      </c>
      <c r="Q67" s="6">
        <v>6.9335014182161994E-3</v>
      </c>
      <c r="R67" s="5">
        <v>46</v>
      </c>
      <c r="S67" s="6">
        <v>7.0627974819591583E-3</v>
      </c>
    </row>
    <row r="68" spans="1:19" x14ac:dyDescent="0.25">
      <c r="A68" s="8" t="s">
        <v>67</v>
      </c>
      <c r="B68" s="9"/>
      <c r="C68" s="10">
        <f>+B68/([1]Organico!C68*167)</f>
        <v>0</v>
      </c>
      <c r="D68" s="9"/>
      <c r="E68" s="10">
        <f>+D68/([1]Organico!E68*167)</f>
        <v>0</v>
      </c>
      <c r="F68" s="9"/>
      <c r="G68" s="10">
        <f>+F68/([1]Organico!I68*167)</f>
        <v>0</v>
      </c>
      <c r="H68" s="9"/>
      <c r="I68" s="10">
        <f>+H68/([1]Organico!L68*167)</f>
        <v>0</v>
      </c>
      <c r="J68" s="9">
        <v>48</v>
      </c>
      <c r="K68" s="10">
        <f>+J68/([1]Organico!O68*167)</f>
        <v>0.28742514970059879</v>
      </c>
      <c r="L68" s="9">
        <v>46</v>
      </c>
      <c r="M68" s="10">
        <f>+L68/([1]Organico!R68*167)</f>
        <v>0.27544910179640719</v>
      </c>
      <c r="N68" s="9"/>
      <c r="O68" s="10">
        <v>0</v>
      </c>
      <c r="P68" s="9"/>
      <c r="Q68" s="10">
        <v>0</v>
      </c>
      <c r="R68" s="9"/>
      <c r="S68" s="10">
        <v>0</v>
      </c>
    </row>
    <row r="69" spans="1:19" x14ac:dyDescent="0.25">
      <c r="A69" s="8" t="s">
        <v>68</v>
      </c>
      <c r="B69" s="9">
        <v>16</v>
      </c>
      <c r="C69" s="10">
        <f>+B69/([1]Organico!C69*167)</f>
        <v>2.3952095808383235E-2</v>
      </c>
      <c r="D69" s="9">
        <v>106</v>
      </c>
      <c r="E69" s="10">
        <f>+D69/([1]Organico!E69*167)</f>
        <v>0.15868263473053892</v>
      </c>
      <c r="F69" s="9"/>
      <c r="G69" s="10">
        <f>+F69/([1]Organico!I69*167)</f>
        <v>0</v>
      </c>
      <c r="H69" s="9"/>
      <c r="I69" s="10">
        <f>+H69/([1]Organico!L69*167)</f>
        <v>0</v>
      </c>
      <c r="J69" s="9">
        <v>8</v>
      </c>
      <c r="K69" s="10">
        <f>+J69/([1]Organico!O69*167)</f>
        <v>1.1976047904191617E-2</v>
      </c>
      <c r="L69" s="9">
        <v>38</v>
      </c>
      <c r="M69" s="10">
        <f>+L69/([1]Organico!R69*167)</f>
        <v>5.6886227544910177E-2</v>
      </c>
      <c r="N69" s="9"/>
      <c r="O69" s="10">
        <v>0</v>
      </c>
      <c r="P69" s="9"/>
      <c r="Q69" s="10">
        <v>0</v>
      </c>
      <c r="R69" s="9"/>
      <c r="S69" s="10">
        <v>0</v>
      </c>
    </row>
    <row r="70" spans="1:19" x14ac:dyDescent="0.25">
      <c r="A70" s="8" t="s">
        <v>69</v>
      </c>
      <c r="B70" s="9">
        <v>24</v>
      </c>
      <c r="C70" s="10">
        <f>+B70/([1]Organico!C70*167)</f>
        <v>1.1976047904191617E-2</v>
      </c>
      <c r="D70" s="9">
        <v>54</v>
      </c>
      <c r="E70" s="10">
        <f>+D70/([1]Organico!E70*167)</f>
        <v>2.9395753946652149E-2</v>
      </c>
      <c r="F70" s="9">
        <v>60</v>
      </c>
      <c r="G70" s="10">
        <f>+F70/([1]Organico!I70*167)</f>
        <v>2.9940119760479042E-2</v>
      </c>
      <c r="H70" s="9"/>
      <c r="I70" s="10">
        <f>+H70/([1]Organico!L70*167)</f>
        <v>0</v>
      </c>
      <c r="J70" s="9">
        <v>16</v>
      </c>
      <c r="K70" s="10">
        <f>+J70/([1]Organico!O70*167)</f>
        <v>7.3698756333486874E-3</v>
      </c>
      <c r="L70" s="9">
        <v>8</v>
      </c>
      <c r="M70" s="10">
        <f>+L70/([1]Organico!R70*167)</f>
        <v>3.6849378166743437E-3</v>
      </c>
      <c r="N70" s="9"/>
      <c r="O70" s="10">
        <v>0</v>
      </c>
      <c r="P70" s="9">
        <v>22</v>
      </c>
      <c r="Q70" s="10">
        <v>1.0978043912175649E-2</v>
      </c>
      <c r="R70" s="9">
        <v>24</v>
      </c>
      <c r="S70" s="10">
        <v>1.1054813450023031E-2</v>
      </c>
    </row>
    <row r="71" spans="1:19" x14ac:dyDescent="0.25">
      <c r="A71" s="8" t="s">
        <v>70</v>
      </c>
      <c r="B71" s="9"/>
      <c r="C71" s="10">
        <f>+B71/([1]Organico!C71*167)</f>
        <v>0</v>
      </c>
      <c r="D71" s="9"/>
      <c r="E71" s="10">
        <f>+D71/([1]Organico!E71*167)</f>
        <v>0</v>
      </c>
      <c r="F71" s="9"/>
      <c r="G71" s="10">
        <f>+F71/([1]Organico!I71*167)</f>
        <v>0</v>
      </c>
      <c r="H71" s="9"/>
      <c r="I71" s="10">
        <f>+H71/([1]Organico!L71*167)</f>
        <v>0</v>
      </c>
      <c r="J71" s="9"/>
      <c r="K71" s="10">
        <f>+J71/([1]Organico!O71*167)</f>
        <v>0</v>
      </c>
      <c r="L71" s="9"/>
      <c r="M71" s="10">
        <f>+L71/([1]Organico!R71*167)</f>
        <v>0</v>
      </c>
      <c r="N71" s="9"/>
      <c r="O71" s="10">
        <v>0</v>
      </c>
      <c r="P71" s="9"/>
      <c r="Q71" s="10">
        <v>0</v>
      </c>
      <c r="R71" s="9"/>
      <c r="S71" s="10">
        <v>0</v>
      </c>
    </row>
    <row r="72" spans="1:19" x14ac:dyDescent="0.25">
      <c r="A72" s="8" t="s">
        <v>71</v>
      </c>
      <c r="B72" s="9">
        <v>24</v>
      </c>
      <c r="C72" s="10">
        <f>+B72/([1]Organico!C72*167)</f>
        <v>1.5968063872255488E-2</v>
      </c>
      <c r="D72" s="9">
        <v>70</v>
      </c>
      <c r="E72" s="10">
        <f>+D72/([1]Organico!E72*167)</f>
        <v>4.6573519627411845E-2</v>
      </c>
      <c r="F72" s="9">
        <v>176</v>
      </c>
      <c r="G72" s="10">
        <f>+F72/([1]Organico!I72*167)</f>
        <v>0.11709913506320692</v>
      </c>
      <c r="H72" s="9">
        <v>160</v>
      </c>
      <c r="I72" s="10">
        <f>+H72/([1]Organico!L72*167)</f>
        <v>0.10645375914836992</v>
      </c>
      <c r="J72" s="9">
        <v>76</v>
      </c>
      <c r="K72" s="10">
        <f>+J72/([1]Organico!O72*167)</f>
        <v>5.0565535595475712E-2</v>
      </c>
      <c r="L72" s="9">
        <v>150</v>
      </c>
      <c r="M72" s="10">
        <f>+L72/([1]Organico!R72*167)</f>
        <v>9.9800399201596807E-2</v>
      </c>
      <c r="N72" s="9">
        <v>140</v>
      </c>
      <c r="O72" s="10">
        <v>9.3147039254823691E-2</v>
      </c>
      <c r="P72" s="9"/>
      <c r="Q72" s="10">
        <v>0</v>
      </c>
      <c r="R72" s="9">
        <v>8</v>
      </c>
      <c r="S72" s="10">
        <v>5.9880239520958087E-3</v>
      </c>
    </row>
    <row r="73" spans="1:19" x14ac:dyDescent="0.25">
      <c r="A73" s="8" t="s">
        <v>72</v>
      </c>
      <c r="B73" s="9">
        <v>70</v>
      </c>
      <c r="C73" s="10">
        <f>+B73/([1]Organico!C73*167)</f>
        <v>0.10479041916167664</v>
      </c>
      <c r="D73" s="9">
        <v>22</v>
      </c>
      <c r="E73" s="10">
        <f>+D73/([1]Organico!E73*167)</f>
        <v>3.2934131736526949E-2</v>
      </c>
      <c r="F73" s="9">
        <v>98</v>
      </c>
      <c r="G73" s="10">
        <f>+F73/([1]Organico!I73*167)</f>
        <v>0.1467065868263473</v>
      </c>
      <c r="H73" s="9">
        <v>86</v>
      </c>
      <c r="I73" s="10">
        <f>+H73/([1]Organico!L73*167)</f>
        <v>0.12874251497005987</v>
      </c>
      <c r="J73" s="9">
        <v>16</v>
      </c>
      <c r="K73" s="10">
        <f>+J73/([1]Organico!O73*167)</f>
        <v>2.3952095808383235E-2</v>
      </c>
      <c r="L73" s="9"/>
      <c r="M73" s="10">
        <f>+L73/([1]Organico!R73*167)</f>
        <v>0</v>
      </c>
      <c r="N73" s="9">
        <v>136</v>
      </c>
      <c r="O73" s="10">
        <v>0.20359281437125748</v>
      </c>
      <c r="P73" s="9">
        <v>22</v>
      </c>
      <c r="Q73" s="10">
        <v>3.2934131736526949E-2</v>
      </c>
      <c r="R73" s="9">
        <v>14</v>
      </c>
      <c r="S73" s="10">
        <v>2.0958083832335328E-2</v>
      </c>
    </row>
    <row r="74" spans="1:19" x14ac:dyDescent="0.25">
      <c r="A74" s="8" t="s">
        <v>73</v>
      </c>
      <c r="B74" s="9"/>
      <c r="C74" s="10">
        <f>+B74/([1]Organico!C74*167)</f>
        <v>0</v>
      </c>
      <c r="D74" s="9"/>
      <c r="E74" s="10">
        <f>+D74/([1]Organico!E74*167)</f>
        <v>0</v>
      </c>
      <c r="F74" s="9"/>
      <c r="G74" s="10">
        <f>+F74/([1]Organico!I74*167)</f>
        <v>0</v>
      </c>
      <c r="H74" s="9"/>
      <c r="I74" s="10">
        <f>+H74/([1]Organico!L74*167)</f>
        <v>0</v>
      </c>
      <c r="J74" s="9"/>
      <c r="K74" s="10">
        <f>+J74/([1]Organico!O74*167)</f>
        <v>0</v>
      </c>
      <c r="L74" s="9">
        <v>16</v>
      </c>
      <c r="M74" s="10">
        <f>+L74/([1]Organico!R74*167)</f>
        <v>4.790419161676647E-2</v>
      </c>
      <c r="N74" s="9"/>
      <c r="O74" s="10">
        <v>0</v>
      </c>
      <c r="P74" s="9"/>
      <c r="Q74" s="10">
        <v>0</v>
      </c>
      <c r="R74" s="9"/>
      <c r="S74" s="10">
        <v>0</v>
      </c>
    </row>
    <row r="75" spans="1:19" x14ac:dyDescent="0.25">
      <c r="A75" s="8" t="s">
        <v>74</v>
      </c>
      <c r="B75" s="9">
        <v>52</v>
      </c>
      <c r="C75" s="10">
        <f>+B75/([1]Organico!C75*167)</f>
        <v>7.7844311377245512E-2</v>
      </c>
      <c r="D75" s="9">
        <v>30</v>
      </c>
      <c r="E75" s="10">
        <f>+D75/([1]Organico!E75*167)</f>
        <v>4.4910179640718563E-2</v>
      </c>
      <c r="F75" s="9">
        <v>144</v>
      </c>
      <c r="G75" s="10">
        <f>+F75/([1]Organico!I75*167)</f>
        <v>0.21556886227544911</v>
      </c>
      <c r="H75" s="9">
        <v>178</v>
      </c>
      <c r="I75" s="10">
        <f>+H75/([1]Organico!L75*167)</f>
        <v>0.21317365269461078</v>
      </c>
      <c r="J75" s="9">
        <v>224</v>
      </c>
      <c r="K75" s="10">
        <f>+J75/([1]Organico!O75*167)</f>
        <v>0.2682634730538922</v>
      </c>
      <c r="L75" s="9">
        <v>168</v>
      </c>
      <c r="M75" s="10">
        <f>+L75/([1]Organico!R75*167)</f>
        <v>0.25149700598802394</v>
      </c>
      <c r="N75" s="9">
        <v>22</v>
      </c>
      <c r="O75" s="10">
        <v>4.3912175648702596E-2</v>
      </c>
      <c r="P75" s="9"/>
      <c r="Q75" s="10">
        <v>0</v>
      </c>
      <c r="R75" s="9"/>
      <c r="S75" s="10">
        <v>0</v>
      </c>
    </row>
    <row r="76" spans="1:19" x14ac:dyDescent="0.25">
      <c r="A76" s="8" t="s">
        <v>75</v>
      </c>
      <c r="B76" s="9">
        <v>76</v>
      </c>
      <c r="C76" s="10">
        <f>+B76/([1]Organico!C76*167)</f>
        <v>0.45508982035928142</v>
      </c>
      <c r="D76" s="9">
        <v>38</v>
      </c>
      <c r="E76" s="10">
        <f>+D76/([1]Organico!E76*167)</f>
        <v>0.22754491017964071</v>
      </c>
      <c r="F76" s="9"/>
      <c r="G76" s="10">
        <f>+F76/([1]Organico!I76*167)</f>
        <v>0</v>
      </c>
      <c r="H76" s="9"/>
      <c r="I76" s="10">
        <f>+H76/([1]Organico!L76*167)</f>
        <v>0</v>
      </c>
      <c r="J76" s="9"/>
      <c r="K76" s="10">
        <f>+J76/([1]Organico!O76*167)</f>
        <v>0</v>
      </c>
      <c r="L76" s="9"/>
      <c r="M76" s="10">
        <f>+L76/([1]Organico!R76*167)</f>
        <v>0</v>
      </c>
      <c r="N76" s="9">
        <v>22</v>
      </c>
      <c r="O76" s="10">
        <v>6.5868263473053898E-2</v>
      </c>
      <c r="P76" s="9"/>
      <c r="Q76" s="10">
        <v>0</v>
      </c>
      <c r="R76" s="9"/>
      <c r="S76" s="10">
        <v>0</v>
      </c>
    </row>
    <row r="77" spans="1:19" s="7" customFormat="1" ht="15.75" x14ac:dyDescent="0.25">
      <c r="A77" s="4" t="s">
        <v>76</v>
      </c>
      <c r="B77" s="5">
        <f>SUM(B78:B85)</f>
        <v>3384.96</v>
      </c>
      <c r="C77" s="6">
        <f>+B77/([1]Organico!C77*167)</f>
        <v>7.6200081040925668E-2</v>
      </c>
      <c r="D77" s="5">
        <f>SUM(D78:D85)</f>
        <v>2673.51</v>
      </c>
      <c r="E77" s="6">
        <f>+D77/([1]Organico!E77*167)</f>
        <v>6.0184368105893483E-2</v>
      </c>
      <c r="F77" s="5">
        <f>SUM(F78:F85)</f>
        <v>2354.6</v>
      </c>
      <c r="G77" s="6">
        <f>+F77/([1]Organico!I77*167)</f>
        <v>5.300526766016838E-2</v>
      </c>
      <c r="H77" s="5">
        <f>SUM(H78:H85)</f>
        <v>1619.4099999999999</v>
      </c>
      <c r="I77" s="6">
        <f>+H77/([1]Organico!L77*167)</f>
        <v>3.6318598757541093E-2</v>
      </c>
      <c r="J77" s="5">
        <f>SUM(J78:J85)</f>
        <v>2016.06</v>
      </c>
      <c r="K77" s="6">
        <f>+J77/([1]Organico!O77*167)</f>
        <v>4.5555530448536885E-2</v>
      </c>
      <c r="L77" s="5">
        <f>SUM(L78:L85)</f>
        <v>1614.3899999999999</v>
      </c>
      <c r="M77" s="6">
        <f>+L77/([1]Organico!R77*167)</f>
        <v>3.6206014936419291E-2</v>
      </c>
      <c r="N77" s="5">
        <v>1782.61</v>
      </c>
      <c r="O77" s="6">
        <v>3.9243791828108485E-2</v>
      </c>
      <c r="P77" s="5">
        <v>1553.47</v>
      </c>
      <c r="Q77" s="6">
        <v>3.4452650255045465E-2</v>
      </c>
      <c r="R77" s="5">
        <v>1578.73</v>
      </c>
      <c r="S77" s="6">
        <v>3.5143022505175522E-2</v>
      </c>
    </row>
    <row r="78" spans="1:19" x14ac:dyDescent="0.25">
      <c r="A78" s="8" t="s">
        <v>77</v>
      </c>
      <c r="B78" s="9">
        <v>78</v>
      </c>
      <c r="C78" s="10">
        <f>+B78/([1]Organico!C78*167)</f>
        <v>4.2460533478497549E-2</v>
      </c>
      <c r="D78" s="9">
        <v>127.53</v>
      </c>
      <c r="E78" s="10">
        <f>+D78/([1]Organico!E78*167)</f>
        <v>6.9422972237343492E-2</v>
      </c>
      <c r="F78" s="9">
        <v>14</v>
      </c>
      <c r="G78" s="10">
        <f>+F78/([1]Organico!I78*167)</f>
        <v>7.6211213935764837E-3</v>
      </c>
      <c r="H78" s="9">
        <v>8</v>
      </c>
      <c r="I78" s="10">
        <f>+H78/([1]Organico!L78*167)</f>
        <v>4.3549265106151338E-3</v>
      </c>
      <c r="J78" s="9">
        <v>8</v>
      </c>
      <c r="K78" s="10">
        <f>+J78/([1]Organico!O78*167)</f>
        <v>4.3549265106151338E-3</v>
      </c>
      <c r="L78" s="9">
        <v>38</v>
      </c>
      <c r="M78" s="10">
        <f>+L78/([1]Organico!R78*167)</f>
        <v>2.0685900925421885E-2</v>
      </c>
      <c r="N78" s="9">
        <v>40</v>
      </c>
      <c r="O78" s="10">
        <v>2.3952095808383235E-2</v>
      </c>
      <c r="P78" s="9"/>
      <c r="Q78" s="10">
        <v>0</v>
      </c>
      <c r="R78" s="9">
        <v>40</v>
      </c>
      <c r="S78" s="10">
        <v>2.3952095808383235E-2</v>
      </c>
    </row>
    <row r="79" spans="1:19" x14ac:dyDescent="0.25">
      <c r="A79" s="8" t="s">
        <v>78</v>
      </c>
      <c r="B79" s="9"/>
      <c r="C79" s="10">
        <f>+B79/([1]Organico!C79*167)</f>
        <v>0</v>
      </c>
      <c r="D79" s="9">
        <v>28</v>
      </c>
      <c r="E79" s="10">
        <f>+D79/([1]Organico!E79*167)</f>
        <v>3.3532934131736525E-2</v>
      </c>
      <c r="F79" s="9">
        <v>62</v>
      </c>
      <c r="G79" s="10">
        <f>+F79/([1]Organico!I79*167)</f>
        <v>7.4251497005988029E-2</v>
      </c>
      <c r="H79" s="9"/>
      <c r="I79" s="10">
        <f>+H79/([1]Organico!L79*167)</f>
        <v>0</v>
      </c>
      <c r="J79" s="9">
        <v>76</v>
      </c>
      <c r="K79" s="10">
        <f>+J79/([1]Organico!O79*167)</f>
        <v>0.11377245508982035</v>
      </c>
      <c r="L79" s="9"/>
      <c r="M79" s="10">
        <f>+L79/([1]Organico!R79*167)</f>
        <v>0</v>
      </c>
      <c r="N79" s="9"/>
      <c r="O79" s="10">
        <v>0</v>
      </c>
      <c r="P79" s="9">
        <v>16</v>
      </c>
      <c r="Q79" s="10">
        <v>2.3952095808383235E-2</v>
      </c>
      <c r="R79" s="9">
        <v>14</v>
      </c>
      <c r="S79" s="10">
        <v>2.0958083832335328E-2</v>
      </c>
    </row>
    <row r="80" spans="1:19" x14ac:dyDescent="0.25">
      <c r="A80" s="8" t="s">
        <v>79</v>
      </c>
      <c r="B80" s="9">
        <v>1079.83</v>
      </c>
      <c r="C80" s="10">
        <f>+B80/([1]Organico!C80*167)</f>
        <v>6.1581408611348726E-2</v>
      </c>
      <c r="D80" s="9">
        <v>553.32000000000005</v>
      </c>
      <c r="E80" s="10">
        <f>+D80/([1]Organico!E80*167)</f>
        <v>3.1555175363558598E-2</v>
      </c>
      <c r="F80" s="9">
        <v>753.63</v>
      </c>
      <c r="G80" s="10">
        <f>+F80/([1]Organico!I80*167)</f>
        <v>4.2978614200171086E-2</v>
      </c>
      <c r="H80" s="9">
        <v>487.63</v>
      </c>
      <c r="I80" s="10">
        <f>+H80/([1]Organico!L80*167)</f>
        <v>2.780895352152837E-2</v>
      </c>
      <c r="J80" s="9">
        <v>722.09</v>
      </c>
      <c r="K80" s="10">
        <f>+J80/([1]Organico!O80*167)</f>
        <v>4.1179925862560592E-2</v>
      </c>
      <c r="L80" s="9">
        <v>328.65</v>
      </c>
      <c r="M80" s="10">
        <f>+L80/([1]Organico!R80*167)</f>
        <v>1.8565698791097051E-2</v>
      </c>
      <c r="N80" s="9">
        <v>415.31</v>
      </c>
      <c r="O80" s="10">
        <v>2.3241927360232804E-2</v>
      </c>
      <c r="P80" s="9">
        <v>390.3</v>
      </c>
      <c r="Q80" s="10">
        <v>2.2048356117952774E-2</v>
      </c>
      <c r="R80" s="9">
        <v>294.98</v>
      </c>
      <c r="S80" s="10">
        <v>1.6822355289421158E-2</v>
      </c>
    </row>
    <row r="81" spans="1:19" x14ac:dyDescent="0.25">
      <c r="A81" s="8" t="s">
        <v>80</v>
      </c>
      <c r="B81" s="9">
        <v>1521.13</v>
      </c>
      <c r="C81" s="10">
        <f>+B81/([1]Organico!C81*167)</f>
        <v>0.1071595632264882</v>
      </c>
      <c r="D81" s="9">
        <v>1232.6600000000001</v>
      </c>
      <c r="E81" s="10">
        <f>+D81/([1]Organico!E81*167)</f>
        <v>8.6837618879887293E-2</v>
      </c>
      <c r="F81" s="9">
        <v>1088.97</v>
      </c>
      <c r="G81" s="10">
        <f>+F81/([1]Organico!I81*167)</f>
        <v>7.7628314798973488E-2</v>
      </c>
      <c r="H81" s="9">
        <v>896.97</v>
      </c>
      <c r="I81" s="10">
        <f>+H81/([1]Organico!L81*167)</f>
        <v>6.3941402908468781E-2</v>
      </c>
      <c r="J81" s="9">
        <v>943.97</v>
      </c>
      <c r="K81" s="10">
        <f>+J81/([1]Organico!O81*167)</f>
        <v>5.7096110808685659E-2</v>
      </c>
      <c r="L81" s="9">
        <v>1088.6400000000001</v>
      </c>
      <c r="M81" s="10">
        <f>+L81/([1]Organico!R81*167)</f>
        <v>6.5188023952095817E-2</v>
      </c>
      <c r="N81" s="9">
        <v>1023.3</v>
      </c>
      <c r="O81" s="10">
        <v>5.7807027454524908E-2</v>
      </c>
      <c r="P81" s="9">
        <v>887.17</v>
      </c>
      <c r="Q81" s="10">
        <v>5.0594240091246079E-2</v>
      </c>
      <c r="R81" s="9">
        <v>967.75</v>
      </c>
      <c r="S81" s="10">
        <v>5.5189620758483035E-2</v>
      </c>
    </row>
    <row r="82" spans="1:19" x14ac:dyDescent="0.25">
      <c r="A82" s="8" t="s">
        <v>81</v>
      </c>
      <c r="B82" s="9">
        <v>370</v>
      </c>
      <c r="C82" s="10">
        <f>+B82/([1]Organico!C82*167)</f>
        <v>0.20141535111594991</v>
      </c>
      <c r="D82" s="9">
        <v>338</v>
      </c>
      <c r="E82" s="10">
        <f>+D82/([1]Organico!E82*167)</f>
        <v>0.18399564507348939</v>
      </c>
      <c r="F82" s="9">
        <v>232</v>
      </c>
      <c r="G82" s="10">
        <f>+F82/([1]Organico!I82*167)</f>
        <v>0.1157684630738523</v>
      </c>
      <c r="H82" s="9">
        <v>68</v>
      </c>
      <c r="I82" s="10">
        <f>+H82/([1]Organico!L82*167)</f>
        <v>2.9084687767322499E-2</v>
      </c>
      <c r="J82" s="9">
        <v>148</v>
      </c>
      <c r="K82" s="10">
        <f>+J82/([1]Organico!O82*167)</f>
        <v>6.3301967493584257E-2</v>
      </c>
      <c r="L82" s="9"/>
      <c r="M82" s="10">
        <f>+L82/([1]Organico!R82*167)</f>
        <v>0</v>
      </c>
      <c r="N82" s="9">
        <v>56</v>
      </c>
      <c r="O82" s="10">
        <v>2.3952095808383235E-2</v>
      </c>
      <c r="P82" s="9">
        <v>8</v>
      </c>
      <c r="Q82" s="10">
        <v>3.4217279726261761E-3</v>
      </c>
      <c r="R82" s="9">
        <v>6</v>
      </c>
      <c r="S82" s="10">
        <v>2.5662959794696323E-3</v>
      </c>
    </row>
    <row r="83" spans="1:19" x14ac:dyDescent="0.25">
      <c r="A83" s="8" t="s">
        <v>82</v>
      </c>
      <c r="B83" s="9">
        <v>268</v>
      </c>
      <c r="C83" s="10">
        <f>+B83/([1]Organico!C83*167)</f>
        <v>5.3493013972055886E-2</v>
      </c>
      <c r="D83" s="9">
        <v>244</v>
      </c>
      <c r="E83" s="10">
        <f>+D83/([1]Organico!E83*167)</f>
        <v>4.8702594810379245E-2</v>
      </c>
      <c r="F83" s="9">
        <v>134</v>
      </c>
      <c r="G83" s="10">
        <f>+F83/([1]Organico!I83*167)</f>
        <v>2.6746506986027943E-2</v>
      </c>
      <c r="H83" s="9">
        <v>16</v>
      </c>
      <c r="I83" s="10">
        <f>+H83/([1]Organico!L83*167)</f>
        <v>3.1936127744510976E-3</v>
      </c>
      <c r="J83" s="9">
        <v>96</v>
      </c>
      <c r="K83" s="10">
        <f>+J83/([1]Organico!O83*167)</f>
        <v>4.4219253800092125E-2</v>
      </c>
      <c r="L83" s="9">
        <v>151.1</v>
      </c>
      <c r="M83" s="10">
        <f>+L83/([1]Organico!R83*167)</f>
        <v>6.9599263012436657E-2</v>
      </c>
      <c r="N83" s="9">
        <v>170</v>
      </c>
      <c r="O83" s="10">
        <v>7.8304928604329804E-2</v>
      </c>
      <c r="P83" s="9">
        <v>162</v>
      </c>
      <c r="Q83" s="10">
        <v>7.4619990787655452E-2</v>
      </c>
      <c r="R83" s="9">
        <v>256</v>
      </c>
      <c r="S83" s="10">
        <v>0.117918010133579</v>
      </c>
    </row>
    <row r="84" spans="1:19" x14ac:dyDescent="0.25">
      <c r="A84" s="8" t="s">
        <v>83</v>
      </c>
      <c r="B84" s="9">
        <v>68</v>
      </c>
      <c r="C84" s="10">
        <f>+B84/([1]Organico!C84*167)</f>
        <v>2.262142381902861E-2</v>
      </c>
      <c r="D84" s="9">
        <v>150</v>
      </c>
      <c r="E84" s="10">
        <f>+D84/([1]Organico!E84*167)</f>
        <v>4.9900199600798403E-2</v>
      </c>
      <c r="F84" s="9">
        <v>70</v>
      </c>
      <c r="G84" s="10">
        <f>+F84/([1]Organico!I84*167)</f>
        <v>2.3286759813705923E-2</v>
      </c>
      <c r="H84" s="9">
        <v>142.81</v>
      </c>
      <c r="I84" s="10">
        <f>+H84/([1]Organico!L84*167)</f>
        <v>4.7508316699933467E-2</v>
      </c>
      <c r="J84" s="9">
        <v>22</v>
      </c>
      <c r="K84" s="10">
        <f>+J84/([1]Organico!O84*167)</f>
        <v>7.3186959414504324E-3</v>
      </c>
      <c r="L84" s="9">
        <v>8</v>
      </c>
      <c r="M84" s="10">
        <f>+L84/([1]Organico!R84*167)</f>
        <v>2.6613439787092482E-3</v>
      </c>
      <c r="N84" s="9">
        <v>78</v>
      </c>
      <c r="O84" s="10">
        <v>2.7474462839027828E-2</v>
      </c>
      <c r="P84" s="9">
        <v>90</v>
      </c>
      <c r="Q84" s="10">
        <v>3.170130327580134E-2</v>
      </c>
      <c r="R84" s="9"/>
      <c r="S84" s="10">
        <v>0</v>
      </c>
    </row>
    <row r="85" spans="1:19" x14ac:dyDescent="0.25">
      <c r="A85" s="8" t="s">
        <v>84</v>
      </c>
      <c r="B85" s="9"/>
      <c r="C85" s="10">
        <f>+B85/([1]Organico!C85*167)</f>
        <v>0</v>
      </c>
      <c r="D85" s="9"/>
      <c r="E85" s="10">
        <f>+D85/([1]Organico!E85*167)</f>
        <v>0</v>
      </c>
      <c r="F85" s="9"/>
      <c r="G85" s="10">
        <f>+F85/([1]Organico!I85*167)</f>
        <v>0</v>
      </c>
      <c r="H85" s="9"/>
      <c r="I85" s="10">
        <f>+H85/([1]Organico!L85*167)</f>
        <v>0</v>
      </c>
      <c r="J85" s="9"/>
      <c r="K85" s="10">
        <f>+J85/([1]Organico!O85*167)</f>
        <v>0</v>
      </c>
      <c r="L85" s="9"/>
      <c r="M85" s="10">
        <f>+L85/([1]Organico!R85*167)</f>
        <v>0</v>
      </c>
      <c r="N85" s="9"/>
      <c r="O85" s="10">
        <v>0</v>
      </c>
      <c r="P85" s="9"/>
      <c r="Q85" s="10">
        <v>0</v>
      </c>
      <c r="R85" s="9"/>
      <c r="S85" s="10">
        <v>0</v>
      </c>
    </row>
    <row r="86" spans="1:19" s="7" customFormat="1" ht="15.75" x14ac:dyDescent="0.25">
      <c r="A86" s="4" t="s">
        <v>85</v>
      </c>
      <c r="B86" s="5">
        <f>SUM(B87:B95)</f>
        <v>2302.58</v>
      </c>
      <c r="C86" s="6">
        <f>+B86/([1]Organico!C86*167)</f>
        <v>4.8548958421185798E-2</v>
      </c>
      <c r="D86" s="5">
        <f>SUM(D87:D95)</f>
        <v>1446.2</v>
      </c>
      <c r="E86" s="6">
        <f>+D86/([1]Organico!E86*167)</f>
        <v>3.0492536054651263E-2</v>
      </c>
      <c r="F86" s="5">
        <f>SUM(F87:F95)</f>
        <v>1083.68</v>
      </c>
      <c r="G86" s="6">
        <f>+F86/([1]Organico!I86*167)</f>
        <v>2.292968832652716E-2</v>
      </c>
      <c r="H86" s="5">
        <f>SUM(H87:H95)</f>
        <v>935.96</v>
      </c>
      <c r="I86" s="6">
        <f>+H86/([1]Organico!L86*167)</f>
        <v>1.9945020990048374E-2</v>
      </c>
      <c r="J86" s="5">
        <f>SUM(J87:J95)</f>
        <v>1343.1599999999999</v>
      </c>
      <c r="K86" s="6">
        <f>+J86/([1]Organico!O86*167)</f>
        <v>2.8931202343514408E-2</v>
      </c>
      <c r="L86" s="5">
        <f>SUM(L87:L95)</f>
        <v>1996.22</v>
      </c>
      <c r="M86" s="6">
        <f>+L86/([1]Organico!R86*167)</f>
        <v>4.2690761334473908E-2</v>
      </c>
      <c r="N86" s="5">
        <v>1765.73</v>
      </c>
      <c r="O86" s="6">
        <v>3.7627165597630359E-2</v>
      </c>
      <c r="P86" s="5">
        <v>1150.4299999999998</v>
      </c>
      <c r="Q86" s="6">
        <v>2.4515311014980713E-2</v>
      </c>
      <c r="R86" s="5">
        <v>1911.1400000000003</v>
      </c>
      <c r="S86" s="6">
        <v>4.0295605971156286E-2</v>
      </c>
    </row>
    <row r="87" spans="1:19" x14ac:dyDescent="0.25">
      <c r="A87" s="8" t="s">
        <v>78</v>
      </c>
      <c r="B87" s="9">
        <v>24</v>
      </c>
      <c r="C87" s="10">
        <f>+B87/([1]Organico!C87*167)</f>
        <v>2.0530367835757058E-2</v>
      </c>
      <c r="D87" s="9">
        <v>22</v>
      </c>
      <c r="E87" s="10">
        <f>+D87/([1]Organico!E87*167)</f>
        <v>1.8819503849443968E-2</v>
      </c>
      <c r="F87" s="9">
        <v>52</v>
      </c>
      <c r="G87" s="10">
        <f>+F87/([1]Organico!I87*167)</f>
        <v>4.448246364414029E-2</v>
      </c>
      <c r="H87" s="9">
        <v>16</v>
      </c>
      <c r="I87" s="10">
        <f>+H87/([1]Organico!L87*167)</f>
        <v>1.3686911890504704E-2</v>
      </c>
      <c r="J87" s="9">
        <v>22</v>
      </c>
      <c r="K87" s="10">
        <f>+J87/([1]Organico!O87*167)</f>
        <v>1.8819503849443968E-2</v>
      </c>
      <c r="L87" s="9"/>
      <c r="M87" s="10">
        <f>+L87/([1]Organico!R87*167)</f>
        <v>0</v>
      </c>
      <c r="N87" s="9"/>
      <c r="O87" s="10">
        <v>0</v>
      </c>
      <c r="P87" s="9"/>
      <c r="Q87" s="10">
        <v>0</v>
      </c>
      <c r="R87" s="9">
        <v>76</v>
      </c>
      <c r="S87" s="10">
        <v>6.5012831479897351E-2</v>
      </c>
    </row>
    <row r="88" spans="1:19" x14ac:dyDescent="0.25">
      <c r="A88" s="8" t="s">
        <v>86</v>
      </c>
      <c r="B88" s="9">
        <v>605.97</v>
      </c>
      <c r="C88" s="10">
        <f>+B88/([1]Organico!C88*167)</f>
        <v>4.2192591561063919E-2</v>
      </c>
      <c r="D88" s="9">
        <v>446.91</v>
      </c>
      <c r="E88" s="10">
        <f>+D88/([1]Organico!E88*167)</f>
        <v>3.1117532377106256E-2</v>
      </c>
      <c r="F88" s="9">
        <v>474.86</v>
      </c>
      <c r="G88" s="10">
        <f>+F88/([1]Organico!I88*167)</f>
        <v>3.3063640161537393E-2</v>
      </c>
      <c r="H88" s="9">
        <v>398.65</v>
      </c>
      <c r="I88" s="10">
        <f>+H88/([1]Organico!L88*167)</f>
        <v>2.7438226994287288E-2</v>
      </c>
      <c r="J88" s="9">
        <v>497.51</v>
      </c>
      <c r="K88" s="10">
        <f>+J88/([1]Organico!O88*167)</f>
        <v>3.5048256428319831E-2</v>
      </c>
      <c r="L88" s="9">
        <v>664.58</v>
      </c>
      <c r="M88" s="10">
        <f>+L88/([1]Organico!R88*167)</f>
        <v>4.6817893624515675E-2</v>
      </c>
      <c r="N88" s="9">
        <v>638.41999999999996</v>
      </c>
      <c r="O88" s="10">
        <v>4.4974991194082423E-2</v>
      </c>
      <c r="P88" s="9">
        <v>644.78</v>
      </c>
      <c r="Q88" s="10">
        <v>4.5963786712289706E-2</v>
      </c>
      <c r="R88" s="9">
        <v>1079.8400000000001</v>
      </c>
      <c r="S88" s="10">
        <v>7.607185628742516E-2</v>
      </c>
    </row>
    <row r="89" spans="1:19" x14ac:dyDescent="0.25">
      <c r="A89" s="8" t="s">
        <v>87</v>
      </c>
      <c r="B89" s="9">
        <v>195.65</v>
      </c>
      <c r="C89" s="10">
        <f>+B89/([1]Organico!C89*167)</f>
        <v>3.0830444374409079E-2</v>
      </c>
      <c r="D89" s="9">
        <v>123.33</v>
      </c>
      <c r="E89" s="10">
        <f>+D89/([1]Organico!E89*167)</f>
        <v>1.9434289316104632E-2</v>
      </c>
      <c r="F89" s="9">
        <v>15.2</v>
      </c>
      <c r="G89" s="10">
        <f>+F89/([1]Organico!I89*167)</f>
        <v>2.5282767797737858E-3</v>
      </c>
      <c r="H89" s="9">
        <v>20.66</v>
      </c>
      <c r="I89" s="10">
        <f>+H89/([1]Organico!L89*167)</f>
        <v>3.5346449957228401E-3</v>
      </c>
      <c r="J89" s="9">
        <v>461.65</v>
      </c>
      <c r="K89" s="10">
        <f>+J89/([1]Organico!O89*167)</f>
        <v>7.8982035928143707E-2</v>
      </c>
      <c r="L89" s="9">
        <v>165</v>
      </c>
      <c r="M89" s="10">
        <f>+L89/([1]Organico!R89*167)</f>
        <v>2.8229255774165955E-2</v>
      </c>
      <c r="N89" s="9"/>
      <c r="O89" s="10">
        <v>0</v>
      </c>
      <c r="P89" s="9">
        <v>131.66</v>
      </c>
      <c r="Q89" s="10">
        <v>2.1899534264803726E-2</v>
      </c>
      <c r="R89" s="9">
        <v>53.989999999999995</v>
      </c>
      <c r="S89" s="10">
        <v>8.9803725881570182E-3</v>
      </c>
    </row>
    <row r="90" spans="1:19" x14ac:dyDescent="0.25">
      <c r="A90" s="8" t="s">
        <v>88</v>
      </c>
      <c r="B90" s="9">
        <v>703.97</v>
      </c>
      <c r="C90" s="10">
        <f>+B90/([1]Organico!C90*167)</f>
        <v>5.5465647652064291E-2</v>
      </c>
      <c r="D90" s="9">
        <v>451.31</v>
      </c>
      <c r="E90" s="10">
        <f>+D90/([1]Organico!E90*167)</f>
        <v>3.5558619602899466E-2</v>
      </c>
      <c r="F90" s="9">
        <v>316.98</v>
      </c>
      <c r="G90" s="10">
        <f>+F90/([1]Organico!I90*167)</f>
        <v>2.5307784431137726E-2</v>
      </c>
      <c r="H90" s="9">
        <v>394.65</v>
      </c>
      <c r="I90" s="10">
        <f>+H90/([1]Organico!L90*167)</f>
        <v>3.1934779090467713E-2</v>
      </c>
      <c r="J90" s="9">
        <v>52</v>
      </c>
      <c r="K90" s="10">
        <f>+J90/([1]Organico!O90*167)</f>
        <v>3.5383777898747959E-3</v>
      </c>
      <c r="L90" s="9">
        <v>384.65</v>
      </c>
      <c r="M90" s="10">
        <f>+L90/([1]Organico!R90*167)</f>
        <v>2.5592149035262805E-2</v>
      </c>
      <c r="N90" s="9">
        <v>557.66</v>
      </c>
      <c r="O90" s="10">
        <v>3.7103127079174979E-2</v>
      </c>
      <c r="P90" s="9">
        <v>327.99</v>
      </c>
      <c r="Q90" s="10">
        <v>2.1582549187339609E-2</v>
      </c>
      <c r="R90" s="9">
        <v>553.65000000000009</v>
      </c>
      <c r="S90" s="10">
        <v>3.6035537620411354E-2</v>
      </c>
    </row>
    <row r="91" spans="1:19" x14ac:dyDescent="0.25">
      <c r="A91" s="8" t="s">
        <v>89</v>
      </c>
      <c r="B91" s="9">
        <v>156.99</v>
      </c>
      <c r="C91" s="10">
        <f>+B91/([1]Organico!C91*167)</f>
        <v>3.4817032601463745E-2</v>
      </c>
      <c r="D91" s="9">
        <v>242.65</v>
      </c>
      <c r="E91" s="10">
        <f>+D91/([1]Organico!E91*167)</f>
        <v>5.3814593036149924E-2</v>
      </c>
      <c r="F91" s="9">
        <v>118.64</v>
      </c>
      <c r="G91" s="10">
        <f>+F91/([1]Organico!I91*167)</f>
        <v>2.4497212471608507E-2</v>
      </c>
      <c r="H91" s="9">
        <v>38</v>
      </c>
      <c r="I91" s="10">
        <f>+H91/([1]Organico!L91*167)</f>
        <v>8.1266039349871689E-3</v>
      </c>
      <c r="J91" s="9">
        <v>84</v>
      </c>
      <c r="K91" s="10">
        <f>+J91/([1]Organico!O91*167)</f>
        <v>1.437125748502994E-2</v>
      </c>
      <c r="L91" s="9">
        <v>191.99</v>
      </c>
      <c r="M91" s="10">
        <f>+L91/([1]Organico!R91*167)</f>
        <v>3.2846877673224979E-2</v>
      </c>
      <c r="N91" s="9">
        <v>221.65</v>
      </c>
      <c r="O91" s="10">
        <v>3.6867930805056556E-2</v>
      </c>
      <c r="P91" s="9"/>
      <c r="Q91" s="10">
        <v>0</v>
      </c>
      <c r="R91" s="9">
        <v>131.66</v>
      </c>
      <c r="S91" s="10">
        <v>2.1899534264803726E-2</v>
      </c>
    </row>
    <row r="92" spans="1:19" x14ac:dyDescent="0.25">
      <c r="A92" s="8" t="s">
        <v>81</v>
      </c>
      <c r="B92" s="9">
        <v>144</v>
      </c>
      <c r="C92" s="10">
        <f>+B92/([1]Organico!C92*167)</f>
        <v>6.1591103507271171E-2</v>
      </c>
      <c r="D92" s="9">
        <v>46</v>
      </c>
      <c r="E92" s="10">
        <f>+D92/([1]Organico!E92*167)</f>
        <v>1.9674935842600515E-2</v>
      </c>
      <c r="F92" s="9">
        <v>8</v>
      </c>
      <c r="G92" s="10">
        <f>+F92/([1]Organico!I92*167)</f>
        <v>3.4217279726261761E-3</v>
      </c>
      <c r="H92" s="9">
        <v>8</v>
      </c>
      <c r="I92" s="10">
        <f>+H92/([1]Organico!L92*167)</f>
        <v>3.4217279726261761E-3</v>
      </c>
      <c r="J92" s="9">
        <v>218</v>
      </c>
      <c r="K92" s="10">
        <f>+J92/([1]Organico!O92*167)</f>
        <v>9.3242087254063299E-2</v>
      </c>
      <c r="L92" s="9">
        <v>444</v>
      </c>
      <c r="M92" s="10">
        <f>+L92/([1]Organico!R92*167)</f>
        <v>0.18990590248075279</v>
      </c>
      <c r="N92" s="9">
        <v>254</v>
      </c>
      <c r="O92" s="10">
        <v>0.1086398631308811</v>
      </c>
      <c r="P92" s="9">
        <v>46</v>
      </c>
      <c r="Q92" s="10">
        <v>1.9674935842600515E-2</v>
      </c>
      <c r="R92" s="9">
        <v>16</v>
      </c>
      <c r="S92" s="10">
        <v>6.8434559452523521E-3</v>
      </c>
    </row>
    <row r="93" spans="1:19" x14ac:dyDescent="0.25">
      <c r="A93" s="8" t="s">
        <v>90</v>
      </c>
      <c r="B93" s="9">
        <v>108</v>
      </c>
      <c r="C93" s="10">
        <f>+B93/([1]Organico!C93*167)</f>
        <v>2.3952095808383235E-2</v>
      </c>
      <c r="D93" s="9">
        <v>106</v>
      </c>
      <c r="E93" s="10">
        <f>+D93/([1]Organico!E93*167)</f>
        <v>2.3508538478598358E-2</v>
      </c>
      <c r="F93" s="9">
        <v>90</v>
      </c>
      <c r="G93" s="10">
        <f>+F93/([1]Organico!I93*167)</f>
        <v>1.9960079840319361E-2</v>
      </c>
      <c r="H93" s="9">
        <v>46</v>
      </c>
      <c r="I93" s="10">
        <f>+H93/([1]Organico!L93*167)</f>
        <v>1.0201818585052118E-2</v>
      </c>
      <c r="J93" s="9">
        <v>8</v>
      </c>
      <c r="K93" s="10">
        <f>+J93/([1]Organico!O93*167)</f>
        <v>4.7904191616766467E-3</v>
      </c>
      <c r="L93" s="9">
        <v>8</v>
      </c>
      <c r="M93" s="10">
        <f>+L93/([1]Organico!R93*167)</f>
        <v>4.7904191616766467E-3</v>
      </c>
      <c r="N93" s="9"/>
      <c r="O93" s="10">
        <v>0</v>
      </c>
      <c r="P93" s="9"/>
      <c r="Q93" s="10">
        <v>0</v>
      </c>
      <c r="R93" s="9"/>
      <c r="S93" s="10">
        <v>0</v>
      </c>
    </row>
    <row r="94" spans="1:19" x14ac:dyDescent="0.25">
      <c r="A94" s="8" t="s">
        <v>91</v>
      </c>
      <c r="B94" s="9">
        <v>364</v>
      </c>
      <c r="C94" s="10">
        <f>+B94/([1]Organico!C94*167)</f>
        <v>0.27245508982035926</v>
      </c>
      <c r="D94" s="9">
        <v>8</v>
      </c>
      <c r="E94" s="10">
        <f>+D94/([1]Organico!E94*167)</f>
        <v>5.9880239520958087E-3</v>
      </c>
      <c r="F94" s="9">
        <v>8</v>
      </c>
      <c r="G94" s="10">
        <f>+F94/([1]Organico!I94*167)</f>
        <v>5.9880239520958087E-3</v>
      </c>
      <c r="H94" s="9">
        <v>14</v>
      </c>
      <c r="I94" s="10">
        <f>+H94/([1]Organico!L94*167)</f>
        <v>1.0479041916167664E-2</v>
      </c>
      <c r="J94" s="9"/>
      <c r="K94" s="10">
        <f>+J94/([1]Organico!O94*167)</f>
        <v>0</v>
      </c>
      <c r="L94" s="9">
        <v>138</v>
      </c>
      <c r="M94" s="10">
        <f>+L94/([1]Organico!R94*167)</f>
        <v>0.27544910179640719</v>
      </c>
      <c r="N94" s="9">
        <v>94</v>
      </c>
      <c r="O94" s="10">
        <v>0.18762475049900199</v>
      </c>
      <c r="P94" s="9"/>
      <c r="Q94" s="10">
        <v>0</v>
      </c>
      <c r="R94" s="9"/>
      <c r="S94" s="10">
        <v>0</v>
      </c>
    </row>
    <row r="95" spans="1:19" x14ac:dyDescent="0.25">
      <c r="A95" s="8" t="s">
        <v>84</v>
      </c>
      <c r="B95" s="9"/>
      <c r="C95" s="10">
        <f>+B95/([1]Organico!C95*167)</f>
        <v>0</v>
      </c>
      <c r="D95" s="9"/>
      <c r="E95" s="10">
        <f>+D95/([1]Organico!E95*167)</f>
        <v>0</v>
      </c>
      <c r="F95" s="9"/>
      <c r="G95" s="10">
        <f>+F95/([1]Organico!I95*167)</f>
        <v>0</v>
      </c>
      <c r="H95" s="9"/>
      <c r="I95" s="10">
        <f>+H95/([1]Organico!L95*167)</f>
        <v>0</v>
      </c>
      <c r="J95" s="9"/>
      <c r="K95" s="10">
        <f>+J95/([1]Organico!O95*167)</f>
        <v>0</v>
      </c>
      <c r="L95" s="9"/>
      <c r="M95" s="10">
        <f>+L95/([1]Organico!R95*167)</f>
        <v>0</v>
      </c>
      <c r="N95" s="9"/>
      <c r="O95" s="10">
        <v>0</v>
      </c>
      <c r="P95" s="9"/>
      <c r="Q95" s="10">
        <v>0</v>
      </c>
      <c r="R95" s="9"/>
      <c r="S95" s="10">
        <v>0</v>
      </c>
    </row>
    <row r="96" spans="1:19" s="7" customFormat="1" ht="15.75" x14ac:dyDescent="0.25">
      <c r="A96" s="4" t="s">
        <v>92</v>
      </c>
      <c r="B96" s="5">
        <f>SUM(B97:B107)</f>
        <v>1996.78</v>
      </c>
      <c r="C96" s="6">
        <f>+B96/([1]Organico!C96*167)</f>
        <v>5.0028311577681457E-2</v>
      </c>
      <c r="D96" s="5">
        <f>SUM(D97:D107)</f>
        <v>1735.92</v>
      </c>
      <c r="E96" s="6">
        <f>+D96/([1]Organico!E96*167)</f>
        <v>4.3675338398832586E-2</v>
      </c>
      <c r="F96" s="5">
        <f>SUM(F97:F107)</f>
        <v>1402</v>
      </c>
      <c r="G96" s="6">
        <f>+F96/([1]Organico!I96*167)</f>
        <v>3.5126399919825621E-2</v>
      </c>
      <c r="H96" s="5">
        <f>SUM(H97:H107)</f>
        <v>1695</v>
      </c>
      <c r="I96" s="6">
        <f>+H96/([1]Organico!L96*167)</f>
        <v>4.300720592712879E-2</v>
      </c>
      <c r="J96" s="5">
        <f>SUM(J97:J107)</f>
        <v>999.32999999999993</v>
      </c>
      <c r="K96" s="6">
        <f>+J96/([1]Organico!O96*167)</f>
        <v>2.5463880749140015E-2</v>
      </c>
      <c r="L96" s="5">
        <f>SUM(L97:L107)</f>
        <v>1395.5499999999997</v>
      </c>
      <c r="M96" s="6">
        <f>+L96/([1]Organico!R96*167)</f>
        <v>3.4964798436599595E-2</v>
      </c>
      <c r="N96" s="5">
        <v>1316.99</v>
      </c>
      <c r="O96" s="6">
        <v>3.2722687405272441E-2</v>
      </c>
      <c r="P96" s="5">
        <v>926.64</v>
      </c>
      <c r="Q96" s="6">
        <v>2.3023827862946305E-2</v>
      </c>
      <c r="R96" s="5">
        <v>1499.6299999999999</v>
      </c>
      <c r="S96" s="6">
        <v>3.7889537380934334E-2</v>
      </c>
    </row>
    <row r="97" spans="1:19" x14ac:dyDescent="0.25">
      <c r="A97" s="8" t="s">
        <v>93</v>
      </c>
      <c r="B97" s="9">
        <v>106</v>
      </c>
      <c r="C97" s="10">
        <f>+B97/([1]Organico!C97*167)</f>
        <v>4.2315369261477047E-2</v>
      </c>
      <c r="D97" s="9">
        <v>38</v>
      </c>
      <c r="E97" s="10">
        <f>+D97/([1]Organico!E97*167)</f>
        <v>1.5169660678642715E-2</v>
      </c>
      <c r="F97" s="9">
        <v>36</v>
      </c>
      <c r="G97" s="10">
        <f>+F97/([1]Organico!I97*167)</f>
        <v>1.437125748502994E-2</v>
      </c>
      <c r="H97" s="9">
        <v>170</v>
      </c>
      <c r="I97" s="10">
        <f>+H97/([1]Organico!L97*167)</f>
        <v>6.7864271457085831E-2</v>
      </c>
      <c r="J97" s="9">
        <v>116</v>
      </c>
      <c r="K97" s="10">
        <f>+J97/([1]Organico!O97*167)</f>
        <v>4.6307385229540921E-2</v>
      </c>
      <c r="L97" s="9">
        <v>8</v>
      </c>
      <c r="M97" s="10">
        <f>+L97/([1]Organico!R97*167)</f>
        <v>3.1936127744510976E-3</v>
      </c>
      <c r="N97" s="9">
        <v>30</v>
      </c>
      <c r="O97" s="10">
        <v>1.1976047904191617E-2</v>
      </c>
      <c r="P97" s="9">
        <v>30</v>
      </c>
      <c r="Q97" s="10">
        <v>1.1976047904191617E-2</v>
      </c>
      <c r="R97" s="9">
        <v>32</v>
      </c>
      <c r="S97" s="10">
        <v>1.277445109780439E-2</v>
      </c>
    </row>
    <row r="98" spans="1:19" x14ac:dyDescent="0.25">
      <c r="A98" s="8" t="s">
        <v>78</v>
      </c>
      <c r="B98" s="9">
        <v>52</v>
      </c>
      <c r="C98" s="10">
        <f>+B98/([1]Organico!C98*167)</f>
        <v>4.448246364414029E-2</v>
      </c>
      <c r="D98" s="9">
        <v>44</v>
      </c>
      <c r="E98" s="10">
        <f>+D98/([1]Organico!E98*167)</f>
        <v>3.7639007698887936E-2</v>
      </c>
      <c r="F98" s="9">
        <v>32</v>
      </c>
      <c r="G98" s="10">
        <f>+F98/([1]Organico!I98*167)</f>
        <v>2.7373823781009408E-2</v>
      </c>
      <c r="H98" s="9">
        <v>8</v>
      </c>
      <c r="I98" s="10">
        <f>+H98/([1]Organico!L98*167)</f>
        <v>6.8434559452523521E-3</v>
      </c>
      <c r="J98" s="9">
        <v>38</v>
      </c>
      <c r="K98" s="10">
        <f>+J98/([1]Organico!O98*167)</f>
        <v>3.2506415739948676E-2</v>
      </c>
      <c r="L98" s="9">
        <v>24</v>
      </c>
      <c r="M98" s="10">
        <f>+L98/([1]Organico!R98*167)</f>
        <v>2.0530367835757058E-2</v>
      </c>
      <c r="N98" s="9">
        <v>20</v>
      </c>
      <c r="O98" s="10">
        <v>1.7108639863130881E-2</v>
      </c>
      <c r="P98" s="9">
        <v>19</v>
      </c>
      <c r="Q98" s="10">
        <v>1.6253207869974338E-2</v>
      </c>
      <c r="R98" s="9">
        <v>98</v>
      </c>
      <c r="S98" s="10">
        <v>8.3832335329341312E-2</v>
      </c>
    </row>
    <row r="99" spans="1:19" x14ac:dyDescent="0.25">
      <c r="A99" s="8" t="s">
        <v>94</v>
      </c>
      <c r="B99" s="9">
        <v>237.66</v>
      </c>
      <c r="C99" s="10">
        <f>+B99/([1]Organico!C99*167)</f>
        <v>3.7450362433028676E-2</v>
      </c>
      <c r="D99" s="9">
        <v>271.32</v>
      </c>
      <c r="E99" s="10">
        <f>+D99/([1]Organico!E99*167)</f>
        <v>4.2754491017964073E-2</v>
      </c>
      <c r="F99" s="9">
        <v>55.66</v>
      </c>
      <c r="G99" s="10">
        <f>+F99/([1]Organico!I99*167)</f>
        <v>8.7708792940434915E-3</v>
      </c>
      <c r="H99" s="9">
        <v>12.66</v>
      </c>
      <c r="I99" s="10">
        <f>+H99/([1]Organico!L99*167)</f>
        <v>2.048875222527917E-3</v>
      </c>
      <c r="J99" s="9">
        <v>12.66</v>
      </c>
      <c r="K99" s="10">
        <f>+J99/([1]Organico!O99*167)</f>
        <v>2.2296583303980273E-3</v>
      </c>
      <c r="L99" s="9">
        <v>483.65</v>
      </c>
      <c r="M99" s="10">
        <f>+L99/([1]Organico!R99*167)</f>
        <v>8.5179640718562877E-2</v>
      </c>
      <c r="N99" s="9">
        <v>288.66000000000003</v>
      </c>
      <c r="O99" s="10">
        <v>5.083832335329342E-2</v>
      </c>
      <c r="P99" s="9">
        <v>71.33</v>
      </c>
      <c r="Q99" s="10">
        <v>1.2562522014793942E-2</v>
      </c>
      <c r="R99" s="9">
        <v>58.66</v>
      </c>
      <c r="S99" s="10">
        <v>1.0035928143712574E-2</v>
      </c>
    </row>
    <row r="100" spans="1:19" x14ac:dyDescent="0.25">
      <c r="A100" s="8" t="s">
        <v>95</v>
      </c>
      <c r="B100" s="9">
        <v>244.32</v>
      </c>
      <c r="C100" s="10">
        <f>+B100/([1]Organico!C100*167)</f>
        <v>2.7603660603321659E-2</v>
      </c>
      <c r="D100" s="9">
        <v>280.98</v>
      </c>
      <c r="E100" s="10">
        <f>+D100/([1]Organico!E100*167)</f>
        <v>3.1745565472827933E-2</v>
      </c>
      <c r="F100" s="9">
        <v>129.99</v>
      </c>
      <c r="G100" s="10">
        <f>+F100/([1]Organico!I100*167)</f>
        <v>1.4414504324683967E-2</v>
      </c>
      <c r="H100" s="9">
        <v>316.98</v>
      </c>
      <c r="I100" s="10">
        <f>+H100/([1]Organico!L100*167)</f>
        <v>3.5812902496893007E-2</v>
      </c>
      <c r="J100" s="9">
        <v>20.66</v>
      </c>
      <c r="K100" s="10">
        <f>+J100/([1]Organico!O100*167)</f>
        <v>2.3341995254773473E-3</v>
      </c>
      <c r="L100" s="9">
        <v>69.66</v>
      </c>
      <c r="M100" s="10">
        <f>+L100/([1]Organico!R100*167)</f>
        <v>7.870297141565924E-3</v>
      </c>
      <c r="N100" s="9">
        <v>130</v>
      </c>
      <c r="O100" s="10">
        <v>1.4687605920235002E-2</v>
      </c>
      <c r="P100" s="9">
        <v>439.65</v>
      </c>
      <c r="Q100" s="10">
        <v>4.9672353406394754E-2</v>
      </c>
      <c r="R100" s="9">
        <v>288.64999999999998</v>
      </c>
      <c r="S100" s="10">
        <v>3.2612134222121794E-2</v>
      </c>
    </row>
    <row r="101" spans="1:19" x14ac:dyDescent="0.25">
      <c r="A101" s="8" t="s">
        <v>96</v>
      </c>
      <c r="B101" s="9">
        <v>406.31</v>
      </c>
      <c r="C101" s="10">
        <f>+B101/([1]Organico!C101*167)</f>
        <v>7.848367780567897E-2</v>
      </c>
      <c r="D101" s="9">
        <v>347.33</v>
      </c>
      <c r="E101" s="10">
        <f>+D101/([1]Organico!E101*167)</f>
        <v>6.9327345309381228E-2</v>
      </c>
      <c r="F101" s="9">
        <v>435.99</v>
      </c>
      <c r="G101" s="10">
        <f>+F101/([1]Organico!I101*167)</f>
        <v>8.4216727834653282E-2</v>
      </c>
      <c r="H101" s="9">
        <v>812.98</v>
      </c>
      <c r="I101" s="10">
        <f>+H101/([1]Organico!L101*167)</f>
        <v>0.15703689395402742</v>
      </c>
      <c r="J101" s="9">
        <v>428.32</v>
      </c>
      <c r="K101" s="10">
        <f>+J101/([1]Organico!O101*167)</f>
        <v>6.9318659977342614E-2</v>
      </c>
      <c r="L101" s="9">
        <v>339.32</v>
      </c>
      <c r="M101" s="10">
        <f>+L101/([1]Organico!R101*167)</f>
        <v>5.3469902300661835E-2</v>
      </c>
      <c r="N101" s="9">
        <v>378</v>
      </c>
      <c r="O101" s="10">
        <v>5.9565080365584618E-2</v>
      </c>
      <c r="P101" s="9">
        <v>128.66</v>
      </c>
      <c r="Q101" s="10">
        <v>2.0274188465174914E-2</v>
      </c>
      <c r="R101" s="9">
        <v>515.66</v>
      </c>
      <c r="S101" s="10">
        <v>8.82224123182207E-2</v>
      </c>
    </row>
    <row r="102" spans="1:19" x14ac:dyDescent="0.25">
      <c r="A102" s="8" t="s">
        <v>97</v>
      </c>
      <c r="B102" s="9">
        <v>272.99</v>
      </c>
      <c r="C102" s="10">
        <f>+B102/([1]Organico!C102*167)</f>
        <v>3.5536318667013803E-2</v>
      </c>
      <c r="D102" s="9">
        <v>301.89</v>
      </c>
      <c r="E102" s="10">
        <f>+D102/([1]Organico!E102*167)</f>
        <v>3.9298359802134857E-2</v>
      </c>
      <c r="F102" s="9">
        <v>93.66</v>
      </c>
      <c r="G102" s="10">
        <f>+F102/([1]Organico!I102*167)</f>
        <v>1.219213746420203E-2</v>
      </c>
      <c r="H102" s="9">
        <v>72.98</v>
      </c>
      <c r="I102" s="10">
        <f>+H102/([1]Organico!L102*167)</f>
        <v>9.5001301744337425E-3</v>
      </c>
      <c r="J102" s="9">
        <v>80.989999999999995</v>
      </c>
      <c r="K102" s="10">
        <f>+J102/([1]Organico!O102*167)</f>
        <v>9.3263473053892213E-3</v>
      </c>
      <c r="L102" s="9">
        <v>103.32</v>
      </c>
      <c r="M102" s="10">
        <f>+L102/([1]Organico!R102*167)</f>
        <v>1.1248775176918888E-2</v>
      </c>
      <c r="N102" s="9">
        <v>236.33</v>
      </c>
      <c r="O102" s="10">
        <v>2.5270530367835758E-2</v>
      </c>
      <c r="P102" s="9">
        <v>238</v>
      </c>
      <c r="Q102" s="10">
        <v>2.5911812738160043E-2</v>
      </c>
      <c r="R102" s="9">
        <v>252.66</v>
      </c>
      <c r="S102" s="10">
        <v>2.750789330430049E-2</v>
      </c>
    </row>
    <row r="103" spans="1:19" x14ac:dyDescent="0.25">
      <c r="A103" s="8" t="s">
        <v>81</v>
      </c>
      <c r="B103" s="9">
        <v>284</v>
      </c>
      <c r="C103" s="10">
        <f>+B103/([1]Organico!C103*167)</f>
        <v>0.21257485029940121</v>
      </c>
      <c r="D103" s="9">
        <v>100</v>
      </c>
      <c r="E103" s="10">
        <f>+D103/([1]Organico!E103*167)</f>
        <v>7.4850299401197598E-2</v>
      </c>
      <c r="F103" s="9">
        <v>304</v>
      </c>
      <c r="G103" s="10">
        <f>+F103/([1]Organico!I103*167)</f>
        <v>0.22754491017964071</v>
      </c>
      <c r="H103" s="9">
        <v>100</v>
      </c>
      <c r="I103" s="10">
        <f>+H103/([1]Organico!L103*167)</f>
        <v>7.4850299401197598E-2</v>
      </c>
      <c r="J103" s="9">
        <v>30</v>
      </c>
      <c r="K103" s="10">
        <f>+J103/([1]Organico!O103*167)</f>
        <v>2.2455089820359281E-2</v>
      </c>
      <c r="L103" s="9">
        <v>222</v>
      </c>
      <c r="M103" s="10">
        <f>+L103/([1]Organico!R103*167)</f>
        <v>0.16616766467065869</v>
      </c>
      <c r="N103" s="9">
        <v>186</v>
      </c>
      <c r="O103" s="10">
        <v>0.13922155688622753</v>
      </c>
      <c r="P103" s="9"/>
      <c r="Q103" s="10">
        <v>0</v>
      </c>
      <c r="R103" s="9">
        <v>208</v>
      </c>
      <c r="S103" s="10">
        <v>0.15568862275449102</v>
      </c>
    </row>
    <row r="104" spans="1:19" x14ac:dyDescent="0.25">
      <c r="A104" s="8" t="s">
        <v>98</v>
      </c>
      <c r="B104" s="9">
        <v>70</v>
      </c>
      <c r="C104" s="10">
        <f>+B104/([1]Organico!C104*167)</f>
        <v>5.239520958083832E-2</v>
      </c>
      <c r="D104" s="9">
        <v>24</v>
      </c>
      <c r="E104" s="10">
        <f>+D104/([1]Organico!E104*167)</f>
        <v>1.7964071856287425E-2</v>
      </c>
      <c r="F104" s="9">
        <v>68</v>
      </c>
      <c r="G104" s="10">
        <f>+F104/([1]Organico!I104*167)</f>
        <v>5.089820359281437E-2</v>
      </c>
      <c r="H104" s="9"/>
      <c r="I104" s="10">
        <f>+H104/([1]Organico!L104*167)</f>
        <v>0</v>
      </c>
      <c r="J104" s="9"/>
      <c r="K104" s="10">
        <f>+J104/([1]Organico!O104*167)</f>
        <v>0</v>
      </c>
      <c r="L104" s="9"/>
      <c r="M104" s="10">
        <f>+L104/([1]Organico!R104*167)</f>
        <v>0</v>
      </c>
      <c r="N104" s="9"/>
      <c r="O104" s="10">
        <v>0</v>
      </c>
      <c r="P104" s="9"/>
      <c r="Q104" s="10">
        <v>0</v>
      </c>
      <c r="R104" s="9"/>
      <c r="S104" s="10">
        <v>0</v>
      </c>
    </row>
    <row r="105" spans="1:19" x14ac:dyDescent="0.25">
      <c r="A105" s="8" t="s">
        <v>99</v>
      </c>
      <c r="B105" s="9"/>
      <c r="C105" s="10">
        <f>+B105/([1]Organico!C105*167)</f>
        <v>0</v>
      </c>
      <c r="D105" s="9">
        <v>38</v>
      </c>
      <c r="E105" s="10">
        <f>+D105/([1]Organico!E105*167)</f>
        <v>1.6253207869974338E-2</v>
      </c>
      <c r="F105" s="9">
        <v>6</v>
      </c>
      <c r="G105" s="10">
        <f>+F105/([1]Organico!I105*167)</f>
        <v>2.7637033625057578E-3</v>
      </c>
      <c r="H105" s="9"/>
      <c r="I105" s="10">
        <f>+H105/([1]Organico!L105*167)</f>
        <v>0</v>
      </c>
      <c r="J105" s="9"/>
      <c r="K105" s="10">
        <f>+J105/([1]Organico!O105*167)</f>
        <v>0</v>
      </c>
      <c r="L105" s="9">
        <v>8</v>
      </c>
      <c r="M105" s="10">
        <f>+L105/([1]Organico!R105*167)</f>
        <v>6.8434559452523521E-3</v>
      </c>
      <c r="N105" s="9"/>
      <c r="O105" s="10">
        <v>0</v>
      </c>
      <c r="P105" s="9"/>
      <c r="Q105" s="10">
        <v>0</v>
      </c>
      <c r="R105" s="9">
        <v>16</v>
      </c>
      <c r="S105" s="10">
        <v>1.3686911890504704E-2</v>
      </c>
    </row>
    <row r="106" spans="1:19" x14ac:dyDescent="0.25">
      <c r="A106" s="8" t="s">
        <v>100</v>
      </c>
      <c r="B106" s="9">
        <v>323.5</v>
      </c>
      <c r="C106" s="10">
        <f>+B106/([1]Organico!C106*167)</f>
        <v>0.10761809713905522</v>
      </c>
      <c r="D106" s="9">
        <v>290.39999999999998</v>
      </c>
      <c r="E106" s="10">
        <f>+D106/([1]Organico!E106*167)</f>
        <v>9.6606786427145708E-2</v>
      </c>
      <c r="F106" s="9">
        <v>240.7</v>
      </c>
      <c r="G106" s="10">
        <f>+F106/([1]Organico!I106*167)</f>
        <v>8.0073186959414497E-2</v>
      </c>
      <c r="H106" s="9">
        <v>201.4</v>
      </c>
      <c r="I106" s="10">
        <f>+H106/([1]Organico!L106*167)</f>
        <v>6.6999334664005331E-2</v>
      </c>
      <c r="J106" s="9">
        <v>272.7</v>
      </c>
      <c r="K106" s="10">
        <f>+J106/([1]Organico!O106*167)</f>
        <v>9.0718562874251493E-2</v>
      </c>
      <c r="L106" s="9">
        <v>137.6</v>
      </c>
      <c r="M106" s="10">
        <f>+L106/([1]Organico!R106*167)</f>
        <v>4.5775116433799064E-2</v>
      </c>
      <c r="N106" s="9">
        <v>48</v>
      </c>
      <c r="O106" s="10">
        <v>1.5968063872255488E-2</v>
      </c>
      <c r="P106" s="9"/>
      <c r="Q106" s="10">
        <v>0</v>
      </c>
      <c r="R106" s="9">
        <v>30</v>
      </c>
      <c r="S106" s="10">
        <v>9.9800399201596807E-3</v>
      </c>
    </row>
    <row r="107" spans="1:19" x14ac:dyDescent="0.25">
      <c r="A107" s="8" t="s">
        <v>84</v>
      </c>
      <c r="B107" s="9"/>
      <c r="C107" s="10">
        <f>+B107/([1]Organico!C107*167)</f>
        <v>0</v>
      </c>
      <c r="D107" s="9"/>
      <c r="E107" s="10">
        <f>+D107/([1]Organico!E107*167)</f>
        <v>0</v>
      </c>
      <c r="F107" s="9"/>
      <c r="G107" s="10">
        <f>+F107/([1]Organico!I107*167)</f>
        <v>0</v>
      </c>
      <c r="H107" s="9"/>
      <c r="I107" s="10">
        <f>+H107/([1]Organico!L107*167)</f>
        <v>0</v>
      </c>
      <c r="J107" s="9"/>
      <c r="K107" s="10">
        <f>+J107/([1]Organico!O107*167)</f>
        <v>0</v>
      </c>
      <c r="L107" s="9"/>
      <c r="M107" s="10">
        <f>+L107/([1]Organico!R107*167)</f>
        <v>0</v>
      </c>
      <c r="N107" s="9"/>
      <c r="O107" s="10">
        <v>0</v>
      </c>
      <c r="P107" s="9"/>
      <c r="Q107" s="10">
        <v>0</v>
      </c>
      <c r="R107" s="9"/>
      <c r="S107" s="10">
        <v>0</v>
      </c>
    </row>
    <row r="108" spans="1:19" s="7" customFormat="1" ht="15.75" x14ac:dyDescent="0.25">
      <c r="A108" s="4" t="s">
        <v>101</v>
      </c>
      <c r="B108" s="5">
        <f>SUM(B109:B116)</f>
        <v>2415.0299999999997</v>
      </c>
      <c r="C108" s="6">
        <f>+B108/([1]Organico!C108*167)</f>
        <v>5.8311522117056203E-2</v>
      </c>
      <c r="D108" s="5">
        <f>SUM(D109:D116)</f>
        <v>1948.52</v>
      </c>
      <c r="E108" s="6">
        <f>+D108/([1]Organico!E108*167)</f>
        <v>4.7430018012754975E-2</v>
      </c>
      <c r="F108" s="5">
        <f>SUM(F109:F116)</f>
        <v>2121.09</v>
      </c>
      <c r="G108" s="6">
        <f>+F108/([1]Organico!I108*167)</f>
        <v>5.0602142328888045E-2</v>
      </c>
      <c r="H108" s="5">
        <f>SUM(H109:H116)</f>
        <v>1012.75</v>
      </c>
      <c r="I108" s="6">
        <f>+H108/([1]Organico!L108*167)</f>
        <v>2.3781848068568746E-2</v>
      </c>
      <c r="J108" s="5">
        <f>SUM(J109:J116)</f>
        <v>1394.28</v>
      </c>
      <c r="K108" s="6">
        <f>+J108/([1]Organico!O108*167)</f>
        <v>3.2999928995763414E-2</v>
      </c>
      <c r="L108" s="5">
        <f>SUM(L109:L116)</f>
        <v>1234.75</v>
      </c>
      <c r="M108" s="6">
        <f>+L108/([1]Organico!R108*167)</f>
        <v>2.9457022210558962E-2</v>
      </c>
      <c r="N108" s="5">
        <v>1380.8899999999999</v>
      </c>
      <c r="O108" s="6">
        <v>3.2812707917498331E-2</v>
      </c>
      <c r="P108" s="5">
        <v>984.96</v>
      </c>
      <c r="Q108" s="6">
        <v>2.34978648281127E-2</v>
      </c>
      <c r="R108" s="5">
        <v>1866.6100000000001</v>
      </c>
      <c r="S108" s="6">
        <v>4.4709221556886232E-2</v>
      </c>
    </row>
    <row r="109" spans="1:19" x14ac:dyDescent="0.25">
      <c r="A109" s="8" t="s">
        <v>102</v>
      </c>
      <c r="B109" s="9">
        <v>114</v>
      </c>
      <c r="C109" s="10">
        <f>+B109/([1]Organico!C109*167)</f>
        <v>3.4131736526946108E-2</v>
      </c>
      <c r="D109" s="9">
        <v>184</v>
      </c>
      <c r="E109" s="10">
        <f>+D109/([1]Organico!E109*167)</f>
        <v>5.5089820359281436E-2</v>
      </c>
      <c r="F109" s="9">
        <v>238</v>
      </c>
      <c r="G109" s="10">
        <f>+F109/([1]Organico!I109*167)</f>
        <v>7.5007878978884335E-2</v>
      </c>
      <c r="H109" s="9">
        <v>30</v>
      </c>
      <c r="I109" s="10">
        <f>+H109/([1]Organico!L109*167)</f>
        <v>9.4547746612039085E-3</v>
      </c>
      <c r="J109" s="9">
        <v>234</v>
      </c>
      <c r="K109" s="10">
        <f>+J109/([1]Organico!O109*167)</f>
        <v>7.7844311377245512E-2</v>
      </c>
      <c r="L109" s="9">
        <v>66</v>
      </c>
      <c r="M109" s="10">
        <f>+L109/([1]Organico!R109*167)</f>
        <v>2.1956087824351298E-2</v>
      </c>
      <c r="N109" s="9">
        <v>194</v>
      </c>
      <c r="O109" s="10">
        <v>6.4537591483699266E-2</v>
      </c>
      <c r="P109" s="9">
        <v>246</v>
      </c>
      <c r="Q109" s="10">
        <v>8.1836327345309379E-2</v>
      </c>
      <c r="R109" s="9">
        <v>236</v>
      </c>
      <c r="S109" s="10">
        <v>7.8509647371922828E-2</v>
      </c>
    </row>
    <row r="110" spans="1:19" x14ac:dyDescent="0.25">
      <c r="A110" s="8" t="s">
        <v>78</v>
      </c>
      <c r="B110" s="9">
        <v>8</v>
      </c>
      <c r="C110" s="10">
        <f>+B110/([1]Organico!C110*167)</f>
        <v>1.1976047904191617E-2</v>
      </c>
      <c r="D110" s="9">
        <v>14</v>
      </c>
      <c r="E110" s="10">
        <f>+D110/([1]Organico!E110*167)</f>
        <v>2.0958083832335328E-2</v>
      </c>
      <c r="F110" s="9"/>
      <c r="G110" s="10">
        <f>+F110/([1]Organico!I110*167)</f>
        <v>0</v>
      </c>
      <c r="H110" s="9"/>
      <c r="I110" s="10">
        <f>+H110/([1]Organico!L110*167)</f>
        <v>0</v>
      </c>
      <c r="J110" s="9">
        <v>48</v>
      </c>
      <c r="K110" s="10">
        <f>+J110/([1]Organico!O110*167)</f>
        <v>7.1856287425149698E-2</v>
      </c>
      <c r="L110" s="9">
        <v>24</v>
      </c>
      <c r="M110" s="10">
        <f>+L110/([1]Organico!R110*167)</f>
        <v>3.5928143712574849E-2</v>
      </c>
      <c r="N110" s="9"/>
      <c r="O110" s="10">
        <v>0</v>
      </c>
      <c r="P110" s="9">
        <v>30</v>
      </c>
      <c r="Q110" s="10">
        <v>4.4910179640718563E-2</v>
      </c>
      <c r="R110" s="9">
        <v>24</v>
      </c>
      <c r="S110" s="10">
        <v>3.5928143712574849E-2</v>
      </c>
    </row>
    <row r="111" spans="1:19" x14ac:dyDescent="0.25">
      <c r="A111" s="8" t="s">
        <v>79</v>
      </c>
      <c r="B111" s="9">
        <v>1034.48</v>
      </c>
      <c r="C111" s="10">
        <f>+B111/([1]Organico!C111*167)</f>
        <v>7.5542573389805759E-2</v>
      </c>
      <c r="D111" s="9">
        <v>697.87</v>
      </c>
      <c r="E111" s="10">
        <f>+D111/([1]Organico!E111*167)</f>
        <v>5.1590892289495087E-2</v>
      </c>
      <c r="F111" s="9">
        <v>1139.17</v>
      </c>
      <c r="G111" s="10">
        <f>+F111/([1]Organico!I111*167)</f>
        <v>7.9318340064057941E-2</v>
      </c>
      <c r="H111" s="9">
        <v>627.32000000000005</v>
      </c>
      <c r="I111" s="10">
        <f>+H111/([1]Organico!L111*167)</f>
        <v>4.2206822310435314E-2</v>
      </c>
      <c r="J111" s="9">
        <v>583.29999999999995</v>
      </c>
      <c r="K111" s="10">
        <f>+J111/([1]Organico!O111*167)</f>
        <v>3.9245105295027921E-2</v>
      </c>
      <c r="L111" s="9">
        <v>672.78</v>
      </c>
      <c r="M111" s="10">
        <f>+L111/([1]Organico!R111*167)</f>
        <v>4.5779804028307024E-2</v>
      </c>
      <c r="N111" s="9">
        <v>617.24</v>
      </c>
      <c r="O111" s="10">
        <v>4.1528628136984456E-2</v>
      </c>
      <c r="P111" s="9">
        <v>321.98</v>
      </c>
      <c r="Q111" s="10">
        <v>2.1909363091997824E-2</v>
      </c>
      <c r="R111" s="9">
        <v>683.29</v>
      </c>
      <c r="S111" s="10">
        <v>4.7029389496868329E-2</v>
      </c>
    </row>
    <row r="112" spans="1:19" x14ac:dyDescent="0.25">
      <c r="A112" s="8" t="s">
        <v>80</v>
      </c>
      <c r="B112" s="9">
        <v>854.55</v>
      </c>
      <c r="C112" s="10">
        <f>+B112/([1]Organico!C112*167)</f>
        <v>6.0200774920746741E-2</v>
      </c>
      <c r="D112" s="9">
        <v>497.65</v>
      </c>
      <c r="E112" s="10">
        <f>+D112/([1]Organico!E112*167)</f>
        <v>3.5475477616196176E-2</v>
      </c>
      <c r="F112" s="9">
        <v>257.92</v>
      </c>
      <c r="G112" s="10">
        <f>+F112/([1]Organico!I112*167)</f>
        <v>1.8169778090877071E-2</v>
      </c>
      <c r="H112" s="9">
        <v>137.43</v>
      </c>
      <c r="I112" s="10">
        <f>+H112/([1]Organico!L112*167)</f>
        <v>9.6815780204297288E-3</v>
      </c>
      <c r="J112" s="9">
        <v>423.98</v>
      </c>
      <c r="K112" s="10">
        <f>+J112/([1]Organico!O112*167)</f>
        <v>2.4890219560878245E-2</v>
      </c>
      <c r="L112" s="9">
        <v>394.97</v>
      </c>
      <c r="M112" s="10">
        <f>+L112/([1]Organico!R112*167)</f>
        <v>2.3416730894646354E-2</v>
      </c>
      <c r="N112" s="9">
        <v>496.65</v>
      </c>
      <c r="O112" s="10">
        <v>2.9445070255528547E-2</v>
      </c>
      <c r="P112" s="9">
        <v>291.98</v>
      </c>
      <c r="Q112" s="10">
        <v>1.7310725084484498E-2</v>
      </c>
      <c r="R112" s="9">
        <v>532.32000000000005</v>
      </c>
      <c r="S112" s="10">
        <v>3.1250440295878833E-2</v>
      </c>
    </row>
    <row r="113" spans="1:19" x14ac:dyDescent="0.25">
      <c r="A113" s="8" t="s">
        <v>81</v>
      </c>
      <c r="B113" s="9">
        <v>88</v>
      </c>
      <c r="C113" s="10">
        <f>+B113/([1]Organico!C113*167)</f>
        <v>4.3912175648702596E-2</v>
      </c>
      <c r="D113" s="9">
        <v>103</v>
      </c>
      <c r="E113" s="10">
        <f>+D113/([1]Organico!E113*167)</f>
        <v>5.1397205588822353E-2</v>
      </c>
      <c r="F113" s="9">
        <v>98</v>
      </c>
      <c r="G113" s="10">
        <f>+F113/([1]Organico!I113*167)</f>
        <v>4.8902195608782437E-2</v>
      </c>
      <c r="H113" s="9">
        <v>60</v>
      </c>
      <c r="I113" s="10">
        <f>+H113/([1]Organico!L113*167)</f>
        <v>2.9940119760479042E-2</v>
      </c>
      <c r="J113" s="9">
        <v>13</v>
      </c>
      <c r="K113" s="10">
        <f>+J113/([1]Organico!O113*167)</f>
        <v>7.0767555797495918E-3</v>
      </c>
      <c r="L113" s="9">
        <v>37</v>
      </c>
      <c r="M113" s="10">
        <f>+L113/([1]Organico!R113*167)</f>
        <v>2.0141535111594992E-2</v>
      </c>
      <c r="N113" s="9">
        <v>19</v>
      </c>
      <c r="O113" s="10">
        <v>1.0342950462710943E-2</v>
      </c>
      <c r="P113" s="9">
        <v>49</v>
      </c>
      <c r="Q113" s="10">
        <v>2.6673924877517692E-2</v>
      </c>
      <c r="R113" s="9">
        <v>191</v>
      </c>
      <c r="S113" s="10">
        <v>0.10397387044093631</v>
      </c>
    </row>
    <row r="114" spans="1:19" x14ac:dyDescent="0.25">
      <c r="A114" s="8" t="s">
        <v>82</v>
      </c>
      <c r="B114" s="9">
        <v>166</v>
      </c>
      <c r="C114" s="10">
        <f>+B114/([1]Organico!C114*167)</f>
        <v>3.3133732534930141E-2</v>
      </c>
      <c r="D114" s="9">
        <v>338</v>
      </c>
      <c r="E114" s="10">
        <f>+D114/([1]Organico!E114*167)</f>
        <v>6.7465069860279447E-2</v>
      </c>
      <c r="F114" s="9">
        <v>286</v>
      </c>
      <c r="G114" s="10">
        <f>+F114/([1]Organico!I114*167)</f>
        <v>5.7085828343313376E-2</v>
      </c>
      <c r="H114" s="9">
        <v>116</v>
      </c>
      <c r="I114" s="10">
        <f>+H114/([1]Organico!L114*167)</f>
        <v>2.315369261477046E-2</v>
      </c>
      <c r="J114" s="9">
        <v>24</v>
      </c>
      <c r="K114" s="10">
        <f>+J114/([1]Organico!O114*167)</f>
        <v>1.1054813450023031E-2</v>
      </c>
      <c r="L114" s="9"/>
      <c r="M114" s="10">
        <f>+L114/([1]Organico!R114*167)</f>
        <v>0</v>
      </c>
      <c r="N114" s="9"/>
      <c r="O114" s="10">
        <v>0</v>
      </c>
      <c r="P114" s="9"/>
      <c r="Q114" s="10">
        <v>0</v>
      </c>
      <c r="R114" s="9">
        <v>124</v>
      </c>
      <c r="S114" s="10">
        <v>5.7116536158452323E-2</v>
      </c>
    </row>
    <row r="115" spans="1:19" x14ac:dyDescent="0.25">
      <c r="A115" s="8" t="s">
        <v>103</v>
      </c>
      <c r="B115" s="9">
        <v>150</v>
      </c>
      <c r="C115" s="10">
        <f>+B115/([1]Organico!C115*167)</f>
        <v>6.4157399486740804E-2</v>
      </c>
      <c r="D115" s="9">
        <v>114</v>
      </c>
      <c r="E115" s="10">
        <f>+D115/([1]Organico!E115*167)</f>
        <v>4.875962360992301E-2</v>
      </c>
      <c r="F115" s="9">
        <v>102</v>
      </c>
      <c r="G115" s="10">
        <f>+F115/([1]Organico!I115*167)</f>
        <v>4.362703165098375E-2</v>
      </c>
      <c r="H115" s="9">
        <v>42</v>
      </c>
      <c r="I115" s="10">
        <f>+H115/([1]Organico!L115*167)</f>
        <v>1.6766467065868262E-2</v>
      </c>
      <c r="J115" s="9">
        <v>68</v>
      </c>
      <c r="K115" s="10">
        <f>+J115/([1]Organico!O115*167)</f>
        <v>2.714570858283433E-2</v>
      </c>
      <c r="L115" s="9">
        <v>40</v>
      </c>
      <c r="M115" s="10">
        <f>+L115/([1]Organico!R115*167)</f>
        <v>1.5968063872255488E-2</v>
      </c>
      <c r="N115" s="9">
        <v>54</v>
      </c>
      <c r="O115" s="10">
        <v>2.1556886227544911E-2</v>
      </c>
      <c r="P115" s="9">
        <v>46</v>
      </c>
      <c r="Q115" s="10">
        <v>1.8363273453093812E-2</v>
      </c>
      <c r="R115" s="9">
        <v>76</v>
      </c>
      <c r="S115" s="10">
        <v>3.2506415739948676E-2</v>
      </c>
    </row>
    <row r="116" spans="1:19" x14ac:dyDescent="0.25">
      <c r="A116" s="8" t="s">
        <v>84</v>
      </c>
      <c r="B116" s="9"/>
      <c r="C116" s="10">
        <f>+B116/([1]Organico!C116*167)</f>
        <v>0</v>
      </c>
      <c r="D116" s="9"/>
      <c r="E116" s="10">
        <f>+D116/([1]Organico!E116*167)</f>
        <v>0</v>
      </c>
      <c r="F116" s="9"/>
      <c r="G116" s="10">
        <f>+F116/([1]Organico!I116*167)</f>
        <v>0</v>
      </c>
      <c r="H116" s="9"/>
      <c r="I116" s="10">
        <f>+H116/([1]Organico!L116*167)</f>
        <v>0</v>
      </c>
      <c r="J116" s="9"/>
      <c r="K116" s="10">
        <f>+J116/([1]Organico!O116*167)</f>
        <v>0</v>
      </c>
      <c r="L116" s="9"/>
      <c r="M116" s="10">
        <f>+L116/([1]Organico!R116*167)</f>
        <v>0</v>
      </c>
      <c r="N116" s="9"/>
      <c r="O116" s="10">
        <v>0</v>
      </c>
      <c r="P116" s="9"/>
      <c r="Q116" s="10">
        <v>0</v>
      </c>
      <c r="R116" s="9"/>
      <c r="S116" s="10">
        <v>0</v>
      </c>
    </row>
    <row r="117" spans="1:19" s="7" customFormat="1" ht="15.75" x14ac:dyDescent="0.25">
      <c r="A117" s="4" t="s">
        <v>104</v>
      </c>
      <c r="B117" s="5">
        <v>68</v>
      </c>
      <c r="C117" s="6">
        <f>+B117/([1]Organico!C117*167)</f>
        <v>0.20359281437125748</v>
      </c>
      <c r="D117" s="5">
        <v>8</v>
      </c>
      <c r="E117" s="6">
        <f>+D117/([1]Organico!E117*167)</f>
        <v>1.5968063872255488E-2</v>
      </c>
      <c r="F117" s="5">
        <v>22</v>
      </c>
      <c r="G117" s="6">
        <f>+F117/([1]Organico!I117*167)</f>
        <v>6.5868263473053898E-2</v>
      </c>
      <c r="H117" s="5"/>
      <c r="I117" s="6">
        <f>+H117/([1]Organico!L117*167)</f>
        <v>0</v>
      </c>
      <c r="J117" s="5"/>
      <c r="K117" s="6">
        <f>+J117/([1]Organico!O117*167)</f>
        <v>0</v>
      </c>
      <c r="L117" s="5">
        <v>8</v>
      </c>
      <c r="M117" s="6">
        <f>+L117/([1]Organico!R117*167)</f>
        <v>2.3952095808383235E-2</v>
      </c>
      <c r="N117" s="5">
        <v>54</v>
      </c>
      <c r="O117" s="6">
        <v>0.16167664670658682</v>
      </c>
      <c r="P117" s="5">
        <v>238</v>
      </c>
      <c r="Q117" s="6">
        <v>0.71257485029940115</v>
      </c>
      <c r="R117" s="5">
        <v>16</v>
      </c>
      <c r="S117" s="6">
        <v>4.790419161676647E-2</v>
      </c>
    </row>
    <row r="118" spans="1:19" s="7" customFormat="1" ht="15.75" x14ac:dyDescent="0.25">
      <c r="A118" s="4" t="s">
        <v>105</v>
      </c>
      <c r="B118" s="5">
        <f>SUM(B119:B123)</f>
        <v>280</v>
      </c>
      <c r="C118" s="6">
        <f>+B118/([1]Organico!C118*167)</f>
        <v>5.0807475957176558E-2</v>
      </c>
      <c r="D118" s="5">
        <f>SUM(D119:D123)</f>
        <v>124</v>
      </c>
      <c r="E118" s="6">
        <f>+D118/([1]Organico!E118*167)</f>
        <v>2.2500453638178187E-2</v>
      </c>
      <c r="F118" s="5">
        <f>SUM(F119:F123)</f>
        <v>76</v>
      </c>
      <c r="G118" s="6">
        <f>+F118/([1]Organico!I118*167)</f>
        <v>1.4221556886227544E-2</v>
      </c>
      <c r="H118" s="5">
        <f>SUM(H119:H123)</f>
        <v>224</v>
      </c>
      <c r="I118" s="6">
        <f>+H118/([1]Organico!L118*167)</f>
        <v>4.1916167664670656E-2</v>
      </c>
      <c r="J118" s="5">
        <f>SUM(J119:J123)</f>
        <v>64</v>
      </c>
      <c r="K118" s="6">
        <f>+J118/([1]Organico!O118*167)</f>
        <v>1.1976047904191617E-2</v>
      </c>
      <c r="L118" s="5">
        <f>SUM(L119:L123)</f>
        <v>28</v>
      </c>
      <c r="M118" s="6">
        <f>+L118/([1]Organico!R118*167)</f>
        <v>5.239520958083832E-3</v>
      </c>
      <c r="N118" s="5">
        <v>80</v>
      </c>
      <c r="O118" s="6">
        <v>1.4516421702050445E-2</v>
      </c>
      <c r="P118" s="5">
        <v>284</v>
      </c>
      <c r="Q118" s="6">
        <v>5.1533297042279075E-2</v>
      </c>
      <c r="R118" s="5">
        <v>332</v>
      </c>
      <c r="S118" s="6">
        <v>6.0243150063509346E-2</v>
      </c>
    </row>
    <row r="119" spans="1:19" x14ac:dyDescent="0.25">
      <c r="A119" s="8" t="s">
        <v>106</v>
      </c>
      <c r="B119" s="9">
        <v>16</v>
      </c>
      <c r="C119" s="10">
        <f>+B119/([1]Organico!C119*167)</f>
        <v>1.1976047904191617E-2</v>
      </c>
      <c r="D119" s="9">
        <v>46</v>
      </c>
      <c r="E119" s="10">
        <f>+D119/([1]Organico!E119*167)</f>
        <v>3.4431137724550899E-2</v>
      </c>
      <c r="F119" s="9">
        <v>44</v>
      </c>
      <c r="G119" s="10">
        <f>+F119/([1]Organico!I119*167)</f>
        <v>3.2934131736526949E-2</v>
      </c>
      <c r="H119" s="9">
        <v>24</v>
      </c>
      <c r="I119" s="10">
        <f>+H119/([1]Organico!L119*167)</f>
        <v>1.7964071856287425E-2</v>
      </c>
      <c r="J119" s="9">
        <v>8</v>
      </c>
      <c r="K119" s="10">
        <f>+J119/([1]Organico!O119*167)</f>
        <v>5.9880239520958087E-3</v>
      </c>
      <c r="L119" s="9">
        <v>8</v>
      </c>
      <c r="M119" s="10">
        <f>+L119/([1]Organico!R119*167)</f>
        <v>5.9880239520958087E-3</v>
      </c>
      <c r="N119" s="9">
        <v>40</v>
      </c>
      <c r="O119" s="10">
        <v>2.9940119760479042E-2</v>
      </c>
      <c r="P119" s="9"/>
      <c r="Q119" s="10">
        <v>0</v>
      </c>
      <c r="R119" s="9"/>
      <c r="S119" s="10">
        <v>0</v>
      </c>
    </row>
    <row r="120" spans="1:19" x14ac:dyDescent="0.25">
      <c r="A120" s="8" t="s">
        <v>107</v>
      </c>
      <c r="B120" s="9">
        <v>28</v>
      </c>
      <c r="C120" s="10">
        <f>+B120/([1]Organico!C120*167)</f>
        <v>1.8629407850964737E-2</v>
      </c>
      <c r="D120" s="9">
        <v>24</v>
      </c>
      <c r="E120" s="10">
        <f>+D120/([1]Organico!E120*167)</f>
        <v>1.5968063872255488E-2</v>
      </c>
      <c r="F120" s="9">
        <v>8</v>
      </c>
      <c r="G120" s="10">
        <f>+F120/([1]Organico!I120*167)</f>
        <v>5.3226879574184965E-3</v>
      </c>
      <c r="H120" s="9">
        <v>124</v>
      </c>
      <c r="I120" s="10">
        <f>+H120/([1]Organico!L120*167)</f>
        <v>8.2501663339986694E-2</v>
      </c>
      <c r="J120" s="9">
        <v>16</v>
      </c>
      <c r="K120" s="10">
        <f>+J120/([1]Organico!O120*167)</f>
        <v>1.0645375914836993E-2</v>
      </c>
      <c r="L120" s="9"/>
      <c r="M120" s="10">
        <f>+L120/([1]Organico!R120*167)</f>
        <v>0</v>
      </c>
      <c r="N120" s="9">
        <v>8</v>
      </c>
      <c r="O120" s="10">
        <v>5.3226879574184965E-3</v>
      </c>
      <c r="P120" s="9"/>
      <c r="Q120" s="10">
        <v>0</v>
      </c>
      <c r="R120" s="9">
        <v>40</v>
      </c>
      <c r="S120" s="10">
        <v>2.6613439787092481E-2</v>
      </c>
    </row>
    <row r="121" spans="1:19" x14ac:dyDescent="0.25">
      <c r="A121" s="8" t="s">
        <v>108</v>
      </c>
      <c r="B121" s="9">
        <v>8</v>
      </c>
      <c r="C121" s="10">
        <f>+B121/([1]Organico!C121*167)</f>
        <v>7.9840319361277438E-3</v>
      </c>
      <c r="D121" s="9">
        <v>8</v>
      </c>
      <c r="E121" s="10">
        <f>+D121/([1]Organico!E121*167)</f>
        <v>7.9840319361277438E-3</v>
      </c>
      <c r="F121" s="9">
        <v>8</v>
      </c>
      <c r="G121" s="10">
        <f>+F121/([1]Organico!I121*167)</f>
        <v>7.9840319361277438E-3</v>
      </c>
      <c r="H121" s="9">
        <v>30</v>
      </c>
      <c r="I121" s="10">
        <f>+H121/([1]Organico!L121*167)</f>
        <v>2.9940119760479042E-2</v>
      </c>
      <c r="J121" s="9"/>
      <c r="K121" s="10">
        <f>+J121/([1]Organico!O121*167)</f>
        <v>0</v>
      </c>
      <c r="L121" s="9"/>
      <c r="M121" s="10">
        <f>+L121/([1]Organico!R121*167)</f>
        <v>0</v>
      </c>
      <c r="N121" s="9">
        <v>24</v>
      </c>
      <c r="O121" s="10">
        <v>2.3952095808383235E-2</v>
      </c>
      <c r="P121" s="9">
        <v>238</v>
      </c>
      <c r="Q121" s="10">
        <v>0.2375249500998004</v>
      </c>
      <c r="R121" s="9">
        <v>216</v>
      </c>
      <c r="S121" s="10">
        <v>0.21556886227544911</v>
      </c>
    </row>
    <row r="122" spans="1:19" x14ac:dyDescent="0.25">
      <c r="A122" s="8" t="s">
        <v>109</v>
      </c>
      <c r="B122" s="9">
        <v>192</v>
      </c>
      <c r="C122" s="10">
        <f>+B122/([1]Organico!C122*167)</f>
        <v>0.1437125748502994</v>
      </c>
      <c r="D122" s="9">
        <v>38</v>
      </c>
      <c r="E122" s="10">
        <f>+D122/([1]Organico!E122*167)</f>
        <v>2.8443113772455089E-2</v>
      </c>
      <c r="F122" s="9">
        <v>16</v>
      </c>
      <c r="G122" s="10">
        <f>+F122/([1]Organico!I122*167)</f>
        <v>1.1976047904191617E-2</v>
      </c>
      <c r="H122" s="9">
        <v>38</v>
      </c>
      <c r="I122" s="10">
        <f>+H122/([1]Organico!L122*167)</f>
        <v>2.8443113772455089E-2</v>
      </c>
      <c r="J122" s="9">
        <v>40</v>
      </c>
      <c r="K122" s="10">
        <f>+J122/([1]Organico!O122*167)</f>
        <v>2.9940119760479042E-2</v>
      </c>
      <c r="L122" s="9">
        <v>14</v>
      </c>
      <c r="M122" s="10">
        <f>+L122/([1]Organico!R122*167)</f>
        <v>1.0479041916167664E-2</v>
      </c>
      <c r="N122" s="9">
        <v>8</v>
      </c>
      <c r="O122" s="10">
        <v>5.9880239520958087E-3</v>
      </c>
      <c r="P122" s="9">
        <v>8</v>
      </c>
      <c r="Q122" s="10">
        <v>5.9880239520958087E-3</v>
      </c>
      <c r="R122" s="9">
        <v>40</v>
      </c>
      <c r="S122" s="10">
        <v>2.9940119760479042E-2</v>
      </c>
    </row>
    <row r="123" spans="1:19" x14ac:dyDescent="0.25">
      <c r="A123" s="8" t="s">
        <v>110</v>
      </c>
      <c r="B123" s="9">
        <v>36</v>
      </c>
      <c r="C123" s="10">
        <f>+B123/([1]Organico!C123*167)</f>
        <v>0.10778443113772455</v>
      </c>
      <c r="D123" s="9">
        <v>8</v>
      </c>
      <c r="E123" s="10">
        <f>+D123/([1]Organico!E123*167)</f>
        <v>2.3952095808383235E-2</v>
      </c>
      <c r="F123" s="9"/>
      <c r="G123" s="10">
        <f>+F123/([1]Organico!I123*167)</f>
        <v>0</v>
      </c>
      <c r="H123" s="9">
        <v>8</v>
      </c>
      <c r="I123" s="10">
        <f>+H123/([1]Organico!L123*167)</f>
        <v>4.790419161676647E-2</v>
      </c>
      <c r="J123" s="9"/>
      <c r="K123" s="10">
        <f>+J123/([1]Organico!O123*167)</f>
        <v>0</v>
      </c>
      <c r="L123" s="9">
        <v>6</v>
      </c>
      <c r="M123" s="10">
        <f>+L123/([1]Organico!R123*167)</f>
        <v>3.5928143712574849E-2</v>
      </c>
      <c r="N123" s="9"/>
      <c r="O123" s="10">
        <v>0</v>
      </c>
      <c r="P123" s="9">
        <v>38</v>
      </c>
      <c r="Q123" s="10">
        <v>0.11377245508982035</v>
      </c>
      <c r="R123" s="9">
        <v>36</v>
      </c>
      <c r="S123" s="10">
        <v>0.10778443113772455</v>
      </c>
    </row>
    <row r="124" spans="1:19" s="7" customFormat="1" ht="15.75" x14ac:dyDescent="0.25">
      <c r="A124" s="4" t="s">
        <v>111</v>
      </c>
      <c r="B124" s="5">
        <f>SUM(B125:B132)</f>
        <v>706</v>
      </c>
      <c r="C124" s="6">
        <f>+B124/([1]Organico!C124*167)</f>
        <v>3.9509765515697577E-2</v>
      </c>
      <c r="D124" s="5">
        <f>SUM(D125:D132)</f>
        <v>794</v>
      </c>
      <c r="E124" s="6">
        <f>+D124/([1]Organico!E124*167)</f>
        <v>4.4434495494991323E-2</v>
      </c>
      <c r="F124" s="5">
        <f>SUM(F125:F132)</f>
        <v>650</v>
      </c>
      <c r="G124" s="6">
        <f>+F124/([1]Organico!I124*167)</f>
        <v>3.5383777898747956E-2</v>
      </c>
      <c r="H124" s="5">
        <f>SUM(H125:H132)</f>
        <v>283.38</v>
      </c>
      <c r="I124" s="6">
        <f>+H124/([1]Organico!L124*167)</f>
        <v>1.5567763555457892E-2</v>
      </c>
      <c r="J124" s="5">
        <f>SUM(J125:J132)</f>
        <v>282</v>
      </c>
      <c r="K124" s="6">
        <f>+J124/([1]Organico!O124*167)</f>
        <v>1.5491951876064385E-2</v>
      </c>
      <c r="L124" s="5">
        <f>SUM(L125:L132)</f>
        <v>452</v>
      </c>
      <c r="M124" s="6">
        <f>+L124/([1]Organico!R124*167)</f>
        <v>2.4831071801351426E-2</v>
      </c>
      <c r="N124" s="5">
        <v>633.86</v>
      </c>
      <c r="O124" s="6">
        <v>3.5144156132180082E-2</v>
      </c>
      <c r="P124" s="5">
        <v>222</v>
      </c>
      <c r="Q124" s="6">
        <v>1.2195791902433665E-2</v>
      </c>
      <c r="R124" s="5">
        <v>322</v>
      </c>
      <c r="S124" s="6">
        <v>1.7528579205225912E-2</v>
      </c>
    </row>
    <row r="125" spans="1:19" x14ac:dyDescent="0.25">
      <c r="A125" s="8" t="s">
        <v>112</v>
      </c>
      <c r="B125" s="9">
        <v>24</v>
      </c>
      <c r="C125" s="10">
        <f>+B125/([1]Organico!C125*167)</f>
        <v>4.790419161676647E-2</v>
      </c>
      <c r="D125" s="9"/>
      <c r="E125" s="10">
        <f>+D125/([1]Organico!E125*167)</f>
        <v>0</v>
      </c>
      <c r="F125" s="9">
        <v>54</v>
      </c>
      <c r="G125" s="10">
        <f>+F125/([1]Organico!I125*167)</f>
        <v>0.10778443113772455</v>
      </c>
      <c r="H125" s="9"/>
      <c r="I125" s="10">
        <f>+H125/([1]Organico!L125*167)</f>
        <v>0</v>
      </c>
      <c r="J125" s="9">
        <v>24</v>
      </c>
      <c r="K125" s="10">
        <f>+J125/([1]Organico!O125*167)</f>
        <v>4.790419161676647E-2</v>
      </c>
      <c r="L125" s="9"/>
      <c r="M125" s="10">
        <f>+L125/([1]Organico!R125*167)</f>
        <v>0</v>
      </c>
      <c r="N125" s="9"/>
      <c r="O125" s="10">
        <v>0</v>
      </c>
      <c r="P125" s="9"/>
      <c r="Q125" s="10">
        <v>0</v>
      </c>
      <c r="R125" s="9"/>
      <c r="S125" s="10">
        <v>0</v>
      </c>
    </row>
    <row r="126" spans="1:19" x14ac:dyDescent="0.25">
      <c r="A126" s="8" t="s">
        <v>113</v>
      </c>
      <c r="B126" s="9">
        <v>54</v>
      </c>
      <c r="C126" s="10">
        <f>+B126/([1]Organico!C126*167)</f>
        <v>1.7964071856287425E-2</v>
      </c>
      <c r="D126" s="9">
        <v>70</v>
      </c>
      <c r="E126" s="10">
        <f>+D126/([1]Organico!E126*167)</f>
        <v>2.3286759813705923E-2</v>
      </c>
      <c r="F126" s="9">
        <v>38</v>
      </c>
      <c r="G126" s="10">
        <f>+F126/([1]Organico!I126*167)</f>
        <v>1.2641383898868928E-2</v>
      </c>
      <c r="H126" s="9">
        <v>22</v>
      </c>
      <c r="I126" s="10">
        <f>+H126/([1]Organico!L126*167)</f>
        <v>7.3186959414504324E-3</v>
      </c>
      <c r="J126" s="9">
        <v>16</v>
      </c>
      <c r="K126" s="10">
        <f>+J126/([1]Organico!O126*167)</f>
        <v>5.3226879574184965E-3</v>
      </c>
      <c r="L126" s="9">
        <v>8</v>
      </c>
      <c r="M126" s="10">
        <f>+L126/([1]Organico!R126*167)</f>
        <v>2.6613439787092482E-3</v>
      </c>
      <c r="N126" s="9">
        <v>98</v>
      </c>
      <c r="O126" s="10">
        <v>3.2601463739188291E-2</v>
      </c>
      <c r="P126" s="9">
        <v>42</v>
      </c>
      <c r="Q126" s="10">
        <v>1.3972055888223553E-2</v>
      </c>
      <c r="R126" s="9">
        <v>52</v>
      </c>
      <c r="S126" s="10">
        <v>1.7298735861610112E-2</v>
      </c>
    </row>
    <row r="127" spans="1:19" x14ac:dyDescent="0.25">
      <c r="A127" s="8" t="s">
        <v>114</v>
      </c>
      <c r="B127" s="9">
        <v>248</v>
      </c>
      <c r="C127" s="10">
        <f>+B127/([1]Organico!C127*167)</f>
        <v>6.4566519135641764E-2</v>
      </c>
      <c r="D127" s="9">
        <v>68</v>
      </c>
      <c r="E127" s="10">
        <f>+D127/([1]Organico!E127*167)</f>
        <v>1.7703722988804998E-2</v>
      </c>
      <c r="F127" s="9">
        <v>136</v>
      </c>
      <c r="G127" s="10">
        <f>+F127/([1]Organico!I127*167)</f>
        <v>3.5407445977609996E-2</v>
      </c>
      <c r="H127" s="9">
        <v>122</v>
      </c>
      <c r="I127" s="10">
        <f>+H127/([1]Organico!L127*167)</f>
        <v>3.1762561832856029E-2</v>
      </c>
      <c r="J127" s="9"/>
      <c r="K127" s="10">
        <f>+J127/([1]Organico!O127*167)</f>
        <v>0</v>
      </c>
      <c r="L127" s="9">
        <v>14</v>
      </c>
      <c r="M127" s="10">
        <f>+L127/([1]Organico!R127*167)</f>
        <v>3.6448841447539702E-3</v>
      </c>
      <c r="N127" s="9">
        <v>148</v>
      </c>
      <c r="O127" s="10">
        <v>3.8531632387399116E-2</v>
      </c>
      <c r="P127" s="9">
        <v>98</v>
      </c>
      <c r="Q127" s="10">
        <v>2.5514189013277792E-2</v>
      </c>
      <c r="R127" s="9">
        <v>30</v>
      </c>
      <c r="S127" s="10">
        <v>7.8104660244727939E-3</v>
      </c>
    </row>
    <row r="128" spans="1:19" x14ac:dyDescent="0.25">
      <c r="A128" s="8" t="s">
        <v>115</v>
      </c>
      <c r="B128" s="9">
        <v>186</v>
      </c>
      <c r="C128" s="10">
        <f>+B128/([1]Organico!C128*167)</f>
        <v>7.9555175363558592E-2</v>
      </c>
      <c r="D128" s="9">
        <v>148</v>
      </c>
      <c r="E128" s="10">
        <f>+D128/([1]Organico!E128*167)</f>
        <v>6.3301967493584257E-2</v>
      </c>
      <c r="F128" s="9">
        <v>16</v>
      </c>
      <c r="G128" s="10">
        <f>+F128/([1]Organico!I128*167)</f>
        <v>6.8434559452523521E-3</v>
      </c>
      <c r="H128" s="9">
        <v>56</v>
      </c>
      <c r="I128" s="10">
        <f>+H128/([1]Organico!L128*167)</f>
        <v>2.3952095808383235E-2</v>
      </c>
      <c r="J128" s="9">
        <v>140</v>
      </c>
      <c r="K128" s="10">
        <f>+J128/([1]Organico!O128*167)</f>
        <v>5.9880239520958084E-2</v>
      </c>
      <c r="L128" s="9">
        <v>52</v>
      </c>
      <c r="M128" s="10">
        <f>+L128/([1]Organico!R128*167)</f>
        <v>2.2241231822070145E-2</v>
      </c>
      <c r="N128" s="9">
        <v>32</v>
      </c>
      <c r="O128" s="10">
        <v>1.3686911890504704E-2</v>
      </c>
      <c r="P128" s="9">
        <v>48</v>
      </c>
      <c r="Q128" s="10">
        <v>2.0530367835757058E-2</v>
      </c>
      <c r="R128" s="9">
        <v>122</v>
      </c>
      <c r="S128" s="10">
        <v>4.5658682634730538E-2</v>
      </c>
    </row>
    <row r="129" spans="1:19" x14ac:dyDescent="0.25">
      <c r="A129" s="8" t="s">
        <v>116</v>
      </c>
      <c r="B129" s="9">
        <v>58</v>
      </c>
      <c r="C129" s="10">
        <f>+B129/([1]Organico!C129*167)</f>
        <v>1.0853293413173653E-2</v>
      </c>
      <c r="D129" s="9">
        <v>362</v>
      </c>
      <c r="E129" s="10">
        <f>+D129/([1]Organico!E129*167)</f>
        <v>6.7739520958083832E-2</v>
      </c>
      <c r="F129" s="9">
        <v>260</v>
      </c>
      <c r="G129" s="10">
        <f>+F129/([1]Organico!I129*167)</f>
        <v>4.8652694610778445E-2</v>
      </c>
      <c r="H129" s="9">
        <v>30</v>
      </c>
      <c r="I129" s="10">
        <f>+H129/([1]Organico!L129*167)</f>
        <v>5.794861889124976E-3</v>
      </c>
      <c r="J129" s="9">
        <v>62</v>
      </c>
      <c r="K129" s="10">
        <f>+J129/([1]Organico!O129*167)</f>
        <v>1.1976047904191617E-2</v>
      </c>
      <c r="L129" s="9">
        <v>282</v>
      </c>
      <c r="M129" s="10">
        <f>+L129/([1]Organico!R129*167)</f>
        <v>5.4471701757774771E-2</v>
      </c>
      <c r="N129" s="9">
        <v>176</v>
      </c>
      <c r="O129" s="10">
        <v>3.5129740518962074E-2</v>
      </c>
      <c r="P129" s="9">
        <v>6</v>
      </c>
      <c r="Q129" s="10">
        <v>1.2389015073301672E-3</v>
      </c>
      <c r="R129" s="9">
        <v>66</v>
      </c>
      <c r="S129" s="10">
        <v>1.362791658063184E-2</v>
      </c>
    </row>
    <row r="130" spans="1:19" x14ac:dyDescent="0.25">
      <c r="A130" s="8" t="s">
        <v>117</v>
      </c>
      <c r="B130" s="9"/>
      <c r="C130" s="10">
        <f>+B130/([1]Organico!C130*167)</f>
        <v>0</v>
      </c>
      <c r="D130" s="9">
        <v>92</v>
      </c>
      <c r="E130" s="10">
        <f>+D130/([1]Organico!E130*167)</f>
        <v>0.27544910179640719</v>
      </c>
      <c r="F130" s="9">
        <v>146</v>
      </c>
      <c r="G130" s="10">
        <f>+F130/([1]Organico!I130*167)</f>
        <v>0.43712574850299402</v>
      </c>
      <c r="H130" s="9"/>
      <c r="I130" s="10">
        <f>+H130/([1]Organico!L130*167)</f>
        <v>0</v>
      </c>
      <c r="J130" s="9">
        <v>24</v>
      </c>
      <c r="K130" s="10">
        <f>+J130/([1]Organico!O130*167)</f>
        <v>7.1856287425149698E-2</v>
      </c>
      <c r="L130" s="9">
        <v>6</v>
      </c>
      <c r="M130" s="10">
        <f>+L130/([1]Organico!R130*167)</f>
        <v>1.7964071856287425E-2</v>
      </c>
      <c r="N130" s="9"/>
      <c r="O130" s="10">
        <v>0</v>
      </c>
      <c r="P130" s="9">
        <v>14</v>
      </c>
      <c r="Q130" s="10">
        <v>4.1916167664670656E-2</v>
      </c>
      <c r="R130" s="9">
        <v>14</v>
      </c>
      <c r="S130" s="10">
        <v>4.1916167664670656E-2</v>
      </c>
    </row>
    <row r="131" spans="1:19" x14ac:dyDescent="0.25">
      <c r="A131" s="8" t="s">
        <v>118</v>
      </c>
      <c r="B131" s="9">
        <v>84</v>
      </c>
      <c r="C131" s="10">
        <f>+B131/([1]Organico!C131*167)</f>
        <v>0.16766467065868262</v>
      </c>
      <c r="D131" s="9">
        <v>30</v>
      </c>
      <c r="E131" s="10">
        <f>+D131/([1]Organico!E131*167)</f>
        <v>5.9880239520958084E-2</v>
      </c>
      <c r="F131" s="9"/>
      <c r="G131" s="10">
        <f>+F131/([1]Organico!I131*167)</f>
        <v>0</v>
      </c>
      <c r="H131" s="9"/>
      <c r="I131" s="10">
        <f>+H131/([1]Organico!L131*167)</f>
        <v>0</v>
      </c>
      <c r="J131" s="9"/>
      <c r="K131" s="10">
        <f>+J131/([1]Organico!O131*167)</f>
        <v>0</v>
      </c>
      <c r="L131" s="9"/>
      <c r="M131" s="10">
        <f>+L131/([1]Organico!R131*167)</f>
        <v>0</v>
      </c>
      <c r="N131" s="9"/>
      <c r="O131" s="10">
        <v>0</v>
      </c>
      <c r="P131" s="9"/>
      <c r="Q131" s="10">
        <v>0</v>
      </c>
      <c r="R131" s="9"/>
      <c r="S131" s="10">
        <v>0</v>
      </c>
    </row>
    <row r="132" spans="1:19" x14ac:dyDescent="0.25">
      <c r="A132" s="8" t="s">
        <v>119</v>
      </c>
      <c r="B132" s="9">
        <v>52</v>
      </c>
      <c r="C132" s="10">
        <f>+B132/([1]Organico!C132*167)</f>
        <v>2.5948103792415168E-2</v>
      </c>
      <c r="D132" s="9">
        <v>24</v>
      </c>
      <c r="E132" s="10">
        <f>+D132/([1]Organico!E132*167)</f>
        <v>1.1976047904191617E-2</v>
      </c>
      <c r="F132" s="9"/>
      <c r="G132" s="10">
        <f>+F132/([1]Organico!I132*167)</f>
        <v>0</v>
      </c>
      <c r="H132" s="9">
        <v>53.38</v>
      </c>
      <c r="I132" s="10">
        <f>+H132/([1]Organico!L132*167)</f>
        <v>2.130938123752495E-2</v>
      </c>
      <c r="J132" s="9">
        <v>16</v>
      </c>
      <c r="K132" s="10">
        <f>+J132/([1]Organico!O132*167)</f>
        <v>6.3872255489021952E-3</v>
      </c>
      <c r="L132" s="9">
        <v>90</v>
      </c>
      <c r="M132" s="10">
        <f>+L132/([1]Organico!R132*167)</f>
        <v>3.5928143712574849E-2</v>
      </c>
      <c r="N132" s="9">
        <v>179.86</v>
      </c>
      <c r="O132" s="10">
        <v>7.180039920159681E-2</v>
      </c>
      <c r="P132" s="9">
        <v>14</v>
      </c>
      <c r="Q132" s="10">
        <v>4.9313138429024307E-3</v>
      </c>
      <c r="R132" s="9">
        <v>38</v>
      </c>
      <c r="S132" s="10">
        <v>1.4221556886227544E-2</v>
      </c>
    </row>
    <row r="133" spans="1:19" s="7" customFormat="1" ht="15.75" x14ac:dyDescent="0.25">
      <c r="A133" s="4" t="s">
        <v>120</v>
      </c>
      <c r="B133" s="5">
        <v>60</v>
      </c>
      <c r="C133" s="6">
        <f>+B133/([1]Organico!C133*167)</f>
        <v>7.1856287425149698E-2</v>
      </c>
      <c r="D133" s="5">
        <v>28</v>
      </c>
      <c r="E133" s="6">
        <f>+D133/([1]Organico!E133*167)</f>
        <v>3.3532934131736525E-2</v>
      </c>
      <c r="F133" s="5">
        <v>16</v>
      </c>
      <c r="G133" s="6">
        <f>+F133/([1]Organico!I133*167)</f>
        <v>1.9161676646706587E-2</v>
      </c>
      <c r="H133" s="5"/>
      <c r="I133" s="6">
        <f>+H133/([1]Organico!L133*167)</f>
        <v>0</v>
      </c>
      <c r="J133" s="5"/>
      <c r="K133" s="6">
        <f>+J133/([1]Organico!O133*167)</f>
        <v>0</v>
      </c>
      <c r="L133" s="5"/>
      <c r="M133" s="6">
        <f>+L133/([1]Organico!R133*167)</f>
        <v>0</v>
      </c>
      <c r="N133" s="5"/>
      <c r="O133" s="6">
        <v>0</v>
      </c>
      <c r="P133" s="5">
        <v>30</v>
      </c>
      <c r="Q133" s="6">
        <v>3.5928143712574849E-2</v>
      </c>
      <c r="R133" s="5"/>
      <c r="S133" s="6">
        <v>0</v>
      </c>
    </row>
    <row r="134" spans="1:19" s="7" customFormat="1" ht="15.75" x14ac:dyDescent="0.25">
      <c r="A134" s="4" t="s">
        <v>121</v>
      </c>
      <c r="B134" s="5">
        <f>SUM(B135:B140)</f>
        <v>495.33000000000004</v>
      </c>
      <c r="C134" s="6">
        <f>+B134/([1]Organico!C134*167)</f>
        <v>2.879658159409337E-2</v>
      </c>
      <c r="D134" s="5">
        <f>SUM(D135:D140)</f>
        <v>609.32999999999993</v>
      </c>
      <c r="E134" s="6">
        <f>+D134/([1]Organico!E134*167)</f>
        <v>3.5424103249811052E-2</v>
      </c>
      <c r="F134" s="5">
        <f>SUM(F135:F140)</f>
        <v>431.33</v>
      </c>
      <c r="G134" s="6">
        <f>+F134/([1]Organico!I134*167)</f>
        <v>2.5321709522132207E-2</v>
      </c>
      <c r="H134" s="5">
        <f>SUM(H135:H140)</f>
        <v>431.33</v>
      </c>
      <c r="I134" s="6">
        <f>+H134/([1]Organico!L134*167)</f>
        <v>2.3480130647795319E-2</v>
      </c>
      <c r="J134" s="5">
        <f>SUM(J135:J140)</f>
        <v>821.99</v>
      </c>
      <c r="K134" s="6">
        <f>+J134/([1]Organico!O134*167)</f>
        <v>4.4343205480930036E-2</v>
      </c>
      <c r="L134" s="5">
        <f>SUM(L135:L140)</f>
        <v>548.66</v>
      </c>
      <c r="M134" s="6">
        <f>+L134/([1]Organico!R134*167)</f>
        <v>2.959810109510708E-2</v>
      </c>
      <c r="N134" s="5">
        <v>334.65999999999997</v>
      </c>
      <c r="O134" s="6">
        <v>1.8053622484760206E-2</v>
      </c>
      <c r="P134" s="5">
        <v>512</v>
      </c>
      <c r="Q134" s="6">
        <v>2.6893581258535561E-2</v>
      </c>
      <c r="R134" s="5">
        <v>354.65999999999997</v>
      </c>
      <c r="S134" s="6">
        <v>1.8793916591595568E-2</v>
      </c>
    </row>
    <row r="135" spans="1:19" x14ac:dyDescent="0.25">
      <c r="A135" s="8" t="s">
        <v>122</v>
      </c>
      <c r="B135" s="9">
        <v>46</v>
      </c>
      <c r="C135" s="10">
        <f>+B135/([1]Organico!C135*167)</f>
        <v>2.5040827436037017E-2</v>
      </c>
      <c r="D135" s="9">
        <v>114</v>
      </c>
      <c r="E135" s="10">
        <f>+D135/([1]Organico!E135*167)</f>
        <v>6.2057702776265648E-2</v>
      </c>
      <c r="F135" s="9">
        <v>54</v>
      </c>
      <c r="G135" s="10">
        <f>+F135/([1]Organico!I135*167)</f>
        <v>2.9395753946652149E-2</v>
      </c>
      <c r="H135" s="9">
        <v>32</v>
      </c>
      <c r="I135" s="10">
        <f>+H135/([1]Organico!L135*167)</f>
        <v>1.7419706042460535E-2</v>
      </c>
      <c r="J135" s="9"/>
      <c r="K135" s="10">
        <f>+J135/([1]Organico!O135*167)</f>
        <v>0</v>
      </c>
      <c r="L135" s="9">
        <v>24</v>
      </c>
      <c r="M135" s="10">
        <f>+L135/([1]Organico!R135*167)</f>
        <v>1.30647795318454E-2</v>
      </c>
      <c r="N135" s="9">
        <v>24</v>
      </c>
      <c r="O135" s="10">
        <v>1.30647795318454E-2</v>
      </c>
      <c r="P135" s="9"/>
      <c r="Q135" s="10">
        <v>0</v>
      </c>
      <c r="R135" s="9">
        <v>30</v>
      </c>
      <c r="S135" s="10">
        <v>1.4970059880239521E-2</v>
      </c>
    </row>
    <row r="136" spans="1:19" x14ac:dyDescent="0.25">
      <c r="A136" s="8" t="s">
        <v>123</v>
      </c>
      <c r="B136" s="9">
        <v>135.33000000000001</v>
      </c>
      <c r="C136" s="10">
        <f>+B136/([1]Organico!C136*167)</f>
        <v>3.6834512792596627E-2</v>
      </c>
      <c r="D136" s="9">
        <v>113.33</v>
      </c>
      <c r="E136" s="10">
        <f>+D136/([1]Organico!E136*167)</f>
        <v>3.0846488840500817E-2</v>
      </c>
      <c r="F136" s="9">
        <v>39.33</v>
      </c>
      <c r="G136" s="10">
        <f>+F136/([1]Organico!I136*167)</f>
        <v>1.0704953728905824E-2</v>
      </c>
      <c r="H136" s="9">
        <v>55.33</v>
      </c>
      <c r="I136" s="10">
        <f>+H136/([1]Organico!L136*167)</f>
        <v>1.5059880239520958E-2</v>
      </c>
      <c r="J136" s="9">
        <v>261.99</v>
      </c>
      <c r="K136" s="10">
        <f>+J136/([1]Organico!O136*167)</f>
        <v>7.1309199782253682E-2</v>
      </c>
      <c r="L136" s="9">
        <v>52.66</v>
      </c>
      <c r="M136" s="10">
        <f>+L136/([1]Organico!R136*167)</f>
        <v>1.4333151878062056E-2</v>
      </c>
      <c r="N136" s="9">
        <v>70.66</v>
      </c>
      <c r="O136" s="10">
        <v>1.9232444202504081E-2</v>
      </c>
      <c r="P136" s="9">
        <v>40</v>
      </c>
      <c r="Q136" s="10">
        <v>1.0887316276537834E-2</v>
      </c>
      <c r="R136" s="9">
        <v>114.66</v>
      </c>
      <c r="S136" s="10">
        <v>3.1208492106695698E-2</v>
      </c>
    </row>
    <row r="137" spans="1:19" x14ac:dyDescent="0.25">
      <c r="A137" s="8" t="s">
        <v>124</v>
      </c>
      <c r="B137" s="9">
        <v>38</v>
      </c>
      <c r="C137" s="10">
        <f>+B137/([1]Organico!C137*167)</f>
        <v>5.6886227544910177E-2</v>
      </c>
      <c r="D137" s="9">
        <v>62</v>
      </c>
      <c r="E137" s="10">
        <f>+D137/([1]Organico!E137*167)</f>
        <v>9.2814371257485026E-2</v>
      </c>
      <c r="F137" s="9"/>
      <c r="G137" s="10">
        <f>+F137/([1]Organico!I137*167)</f>
        <v>0</v>
      </c>
      <c r="H137" s="9">
        <v>92</v>
      </c>
      <c r="I137" s="10">
        <f>+H137/([1]Organico!L137*167)</f>
        <v>0.11017964071856287</v>
      </c>
      <c r="J137" s="9">
        <v>240</v>
      </c>
      <c r="K137" s="10">
        <f>+J137/([1]Organico!O137*167)</f>
        <v>0.28742514970059879</v>
      </c>
      <c r="L137" s="9">
        <v>236</v>
      </c>
      <c r="M137" s="10">
        <f>+L137/([1]Organico!R137*167)</f>
        <v>0.28263473053892213</v>
      </c>
      <c r="N137" s="9">
        <v>46</v>
      </c>
      <c r="O137" s="10">
        <v>5.5089820359281436E-2</v>
      </c>
      <c r="P137" s="9">
        <v>30</v>
      </c>
      <c r="Q137" s="10">
        <v>3.5928143712574849E-2</v>
      </c>
      <c r="R137" s="9">
        <v>32</v>
      </c>
      <c r="S137" s="10">
        <v>3.8323353293413173E-2</v>
      </c>
    </row>
    <row r="138" spans="1:19" x14ac:dyDescent="0.25">
      <c r="A138" s="8" t="s">
        <v>125</v>
      </c>
      <c r="B138" s="9">
        <v>122</v>
      </c>
      <c r="C138" s="10">
        <f>+B138/([1]Organico!C138*167)</f>
        <v>1.4324292591288012E-2</v>
      </c>
      <c r="D138" s="9">
        <v>184</v>
      </c>
      <c r="E138" s="10">
        <f>+D138/([1]Organico!E138*167)</f>
        <v>2.1603851121286839E-2</v>
      </c>
      <c r="F138" s="9">
        <v>296</v>
      </c>
      <c r="G138" s="10">
        <f>+F138/([1]Organico!I138*167)</f>
        <v>3.5449101796407187E-2</v>
      </c>
      <c r="H138" s="9">
        <v>228</v>
      </c>
      <c r="I138" s="10">
        <f>+H138/([1]Organico!L138*167)</f>
        <v>2.3952095808383235E-2</v>
      </c>
      <c r="J138" s="9">
        <v>98</v>
      </c>
      <c r="K138" s="10">
        <f>+J138/([1]Organico!O138*167)</f>
        <v>1.0117695643196365E-2</v>
      </c>
      <c r="L138" s="9">
        <v>190</v>
      </c>
      <c r="M138" s="10">
        <f>+L138/([1]Organico!R138*167)</f>
        <v>1.9615940532727649E-2</v>
      </c>
      <c r="N138" s="9">
        <v>194</v>
      </c>
      <c r="O138" s="10">
        <v>2.0028907701837705E-2</v>
      </c>
      <c r="P138" s="9">
        <v>420</v>
      </c>
      <c r="Q138" s="10">
        <v>4.1229017375085893E-2</v>
      </c>
      <c r="R138" s="9">
        <v>160</v>
      </c>
      <c r="S138" s="10">
        <v>1.6238709022632702E-2</v>
      </c>
    </row>
    <row r="139" spans="1:19" x14ac:dyDescent="0.25">
      <c r="A139" s="8" t="s">
        <v>126</v>
      </c>
      <c r="B139" s="9">
        <v>60</v>
      </c>
      <c r="C139" s="10">
        <f>+B139/([1]Organico!C139*167)</f>
        <v>3.2661948829613499E-2</v>
      </c>
      <c r="D139" s="9">
        <v>104</v>
      </c>
      <c r="E139" s="10">
        <f>+D139/([1]Organico!E139*167)</f>
        <v>5.6614044637996734E-2</v>
      </c>
      <c r="F139" s="9">
        <v>34</v>
      </c>
      <c r="G139" s="10">
        <f>+F139/([1]Organico!I139*167)</f>
        <v>2.0359281437125749E-2</v>
      </c>
      <c r="H139" s="9">
        <v>24</v>
      </c>
      <c r="I139" s="10">
        <f>+H139/([1]Organico!L139*167)</f>
        <v>1.30647795318454E-2</v>
      </c>
      <c r="J139" s="9">
        <v>198</v>
      </c>
      <c r="K139" s="10">
        <f>+J139/([1]Organico!O139*167)</f>
        <v>0.10778443113772455</v>
      </c>
      <c r="L139" s="9">
        <v>40</v>
      </c>
      <c r="M139" s="10">
        <f>+L139/([1]Organico!R139*167)</f>
        <v>2.1774632553075667E-2</v>
      </c>
      <c r="N139" s="9"/>
      <c r="O139" s="10">
        <v>0</v>
      </c>
      <c r="P139" s="9">
        <v>22</v>
      </c>
      <c r="Q139" s="10">
        <v>1.1976047904191617E-2</v>
      </c>
      <c r="R139" s="9">
        <v>12</v>
      </c>
      <c r="S139" s="10">
        <v>6.5323897659226998E-3</v>
      </c>
    </row>
    <row r="140" spans="1:19" x14ac:dyDescent="0.25">
      <c r="A140" s="8" t="s">
        <v>127</v>
      </c>
      <c r="B140" s="9">
        <v>94</v>
      </c>
      <c r="C140" s="10">
        <f>+B140/([1]Organico!C140*167)</f>
        <v>0.1407185628742515</v>
      </c>
      <c r="D140" s="9">
        <v>32</v>
      </c>
      <c r="E140" s="10">
        <f>+D140/([1]Organico!E140*167)</f>
        <v>4.790419161676647E-2</v>
      </c>
      <c r="F140" s="9">
        <v>8</v>
      </c>
      <c r="G140" s="10">
        <f>+F140/([1]Organico!I140*167)</f>
        <v>1.1976047904191617E-2</v>
      </c>
      <c r="H140" s="9"/>
      <c r="I140" s="10">
        <f>+H140/([1]Organico!L140*167)</f>
        <v>0</v>
      </c>
      <c r="J140" s="9">
        <v>24</v>
      </c>
      <c r="K140" s="10">
        <f>+J140/([1]Organico!O140*167)</f>
        <v>3.5928143712574849E-2</v>
      </c>
      <c r="L140" s="9">
        <v>6</v>
      </c>
      <c r="M140" s="10">
        <f>+L140/([1]Organico!R140*167)</f>
        <v>8.9820359281437123E-3</v>
      </c>
      <c r="N140" s="9"/>
      <c r="O140" s="10">
        <v>0</v>
      </c>
      <c r="P140" s="9"/>
      <c r="Q140" s="10">
        <v>0</v>
      </c>
      <c r="R140" s="9">
        <v>6</v>
      </c>
      <c r="S140" s="10">
        <v>8.9820359281437123E-3</v>
      </c>
    </row>
    <row r="141" spans="1:19" x14ac:dyDescent="0.25">
      <c r="A141" s="4" t="s">
        <v>128</v>
      </c>
      <c r="B141" s="5"/>
      <c r="C141" s="6">
        <f>+B141/([1]Organico!C141*167)</f>
        <v>0</v>
      </c>
      <c r="D141" s="5"/>
      <c r="E141" s="6">
        <f>+D141/([1]Organico!E141*167)</f>
        <v>0</v>
      </c>
      <c r="F141" s="5"/>
      <c r="G141" s="6">
        <f>+F141/([1]Organico!I141*167)</f>
        <v>0</v>
      </c>
      <c r="H141" s="5">
        <v>38</v>
      </c>
      <c r="I141" s="6">
        <f>+H141/([1]Organico!L141*167)</f>
        <v>0.22754491017964071</v>
      </c>
      <c r="J141" s="5"/>
      <c r="K141" s="6">
        <f>+J141/([1]Organico!O141*167)</f>
        <v>0</v>
      </c>
      <c r="L141" s="5"/>
      <c r="M141" s="6" t="e">
        <f>+L141/([1]Organico!R141*167)</f>
        <v>#DIV/0!</v>
      </c>
      <c r="N141" s="5"/>
      <c r="O141" s="6" t="e">
        <v>#DIV/0!</v>
      </c>
      <c r="P141" s="5"/>
      <c r="Q141" s="6" t="e">
        <v>#DIV/0!</v>
      </c>
      <c r="R141" s="5"/>
      <c r="S141" s="6" t="e">
        <v>#DIV/0!</v>
      </c>
    </row>
    <row r="142" spans="1:19" x14ac:dyDescent="0.25">
      <c r="A142" s="4" t="s">
        <v>129</v>
      </c>
      <c r="B142" s="12">
        <v>288</v>
      </c>
      <c r="C142" s="6">
        <f>+B142/([1]Organico!C142*167)</f>
        <v>7.8388677191072398E-2</v>
      </c>
      <c r="D142" s="12">
        <v>376</v>
      </c>
      <c r="E142" s="6">
        <f>+D142/([1]Organico!E142*167)</f>
        <v>0.10234077299945564</v>
      </c>
      <c r="F142" s="12">
        <v>165.5</v>
      </c>
      <c r="G142" s="6">
        <f>+F142/([1]Organico!I142*167)</f>
        <v>4.5046271094175284E-2</v>
      </c>
      <c r="H142" s="12"/>
      <c r="I142" s="6">
        <f>+H142/([1]Organico!L142*167)</f>
        <v>0</v>
      </c>
      <c r="J142" s="12">
        <v>24</v>
      </c>
      <c r="K142" s="6">
        <f>+J142/([1]Organico!O142*167)</f>
        <v>6.5323897659226998E-3</v>
      </c>
      <c r="L142" s="12">
        <v>22.98</v>
      </c>
      <c r="M142" s="6">
        <f>+L142/([1]Organico!R142*167)</f>
        <v>6.2547632008709856E-3</v>
      </c>
      <c r="N142" s="12">
        <v>104</v>
      </c>
      <c r="O142" s="6">
        <v>2.8307022318998367E-2</v>
      </c>
      <c r="P142" s="12">
        <v>96</v>
      </c>
      <c r="Q142" s="6">
        <v>2.6129559063690799E-2</v>
      </c>
      <c r="R142" s="12">
        <v>504</v>
      </c>
      <c r="S142" s="6">
        <v>0.13718018508437671</v>
      </c>
    </row>
    <row r="143" spans="1:19" ht="15.75" thickBot="1" x14ac:dyDescent="0.3">
      <c r="A143" s="4" t="s">
        <v>130</v>
      </c>
      <c r="B143" s="13">
        <f>+B141+B134+B133+B124+B118+B117+B108+B96+B86+B77+B67+B63+B54+B45+B44+B36+B31+B22+B21+B17+B11+B4+B3+B142</f>
        <v>17488.71</v>
      </c>
      <c r="C143" s="14">
        <f>+B143/([1]Organico!C143*167)</f>
        <v>5.3980832150132718E-2</v>
      </c>
      <c r="D143" s="13">
        <f>+D141+D134+D133+D124+D118+D117+D108+D96+D86+D77+D67+D63+D54+D45+D44+D36+D31+D22+D21+D17+D11+D4+D3+D142</f>
        <v>14557.19</v>
      </c>
      <c r="E143" s="14">
        <f>+D143/([1]Organico!E143*167)</f>
        <v>4.5025207848765278E-2</v>
      </c>
      <c r="F143" s="13">
        <f>+F141+F134+F133+F124+F118+F117+F108+F96+F86+F77+F67+F63+F54+F45+F44+F36+F31+F22+F21+F17+F11+F4+F3+F142</f>
        <v>12568.810000000001</v>
      </c>
      <c r="G143" s="14">
        <f>+F143/([1]Organico!I143*167)</f>
        <v>3.8895263736093706E-2</v>
      </c>
      <c r="H143" s="13">
        <f>+H141+H134+H133+H124+H118+H117+H108+H96+H86+H77+H67+H63+H54+H45+H44+H36+H31+H22+H21+H17+H11+H4+H3+H142</f>
        <v>9498.0499999999993</v>
      </c>
      <c r="I143" s="14">
        <f>+H143/([1]Organico!L143*167)</f>
        <v>2.9392532763929502E-2</v>
      </c>
      <c r="J143" s="13">
        <f>+J141+J134+J133+J124+J118+J117+J108+J96+J86+J77+J67+J63+J54+J45+J44+J36+J31+J22+J21+J17+J11+J4+J3+J142</f>
        <v>9889.4499999999989</v>
      </c>
      <c r="K143" s="14">
        <f>+J143/([1]Organico!O143*167)</f>
        <v>3.0321691486458722E-2</v>
      </c>
      <c r="L143" s="13">
        <f>+L141+L134+L133+L124+L118+L117+L108+L96+L86+L77+L67+L63+L54+L45+L44+L36+L31+L22+L21+L17+L11+L4+L3+L142</f>
        <v>9559.06</v>
      </c>
      <c r="M143" s="14">
        <f>+L143/([1]Organico!R143*167)</f>
        <v>2.9114893305961828E-2</v>
      </c>
      <c r="N143" s="13">
        <v>10306.019999999997</v>
      </c>
      <c r="O143" s="14">
        <v>3.1215323525937495E-2</v>
      </c>
      <c r="P143" s="13">
        <v>8417.58</v>
      </c>
      <c r="Q143" s="14">
        <v>2.5534280982108731E-2</v>
      </c>
      <c r="R143" s="13">
        <v>11001.07</v>
      </c>
      <c r="S143" s="14">
        <v>3.3337383936580277E-2</v>
      </c>
    </row>
    <row r="145" spans="2:19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2:19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Gerbasio Emerico</cp:lastModifiedBy>
  <dcterms:created xsi:type="dcterms:W3CDTF">2019-02-06T09:48:45Z</dcterms:created>
  <dcterms:modified xsi:type="dcterms:W3CDTF">2022-02-15T08:40:06Z</dcterms:modified>
</cp:coreProperties>
</file>