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busano\Desktop\"/>
    </mc:Choice>
  </mc:AlternateContent>
  <bookViews>
    <workbookView xWindow="0" yWindow="0" windowWidth="8328" windowHeight="6960" tabRatio="481"/>
  </bookViews>
  <sheets>
    <sheet name="2023_ per sito rev. 01.08.24" sheetId="24" r:id="rId1"/>
  </sheets>
  <definedNames>
    <definedName name="_xlnm._FilterDatabase" localSheetId="0" hidden="1">'2023_ per sito rev. 01.08.24'!$A$4:$AZ$191</definedName>
    <definedName name="_xlnm.Print_Titles" localSheetId="0">'2023_ per sito rev. 01.08.24'!$A:$E,'2023_ per sito rev. 01.08.24'!$3:$4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O189" i="24" l="1"/>
  <c r="AN189" i="24"/>
  <c r="AO188" i="24"/>
  <c r="AN188" i="24"/>
  <c r="AO187" i="24"/>
  <c r="AN187" i="24"/>
  <c r="AO186" i="24"/>
  <c r="AN186" i="24"/>
  <c r="AO185" i="24"/>
  <c r="AN185" i="24"/>
  <c r="AO184" i="24"/>
  <c r="AN184" i="24"/>
  <c r="AO183" i="24"/>
  <c r="AN183" i="24"/>
  <c r="AO182" i="24"/>
  <c r="AN182" i="24"/>
  <c r="AO181" i="24"/>
  <c r="AN181" i="24"/>
  <c r="AO180" i="24"/>
  <c r="AN180" i="24"/>
  <c r="AO179" i="24"/>
  <c r="AN179" i="24"/>
  <c r="AO178" i="24"/>
  <c r="AN178" i="24"/>
  <c r="AO177" i="24"/>
  <c r="AN177" i="24"/>
  <c r="AO176" i="24"/>
  <c r="AN176" i="24"/>
  <c r="AO175" i="24"/>
  <c r="AN175" i="24"/>
  <c r="AO174" i="24"/>
  <c r="AN174" i="24"/>
  <c r="AO173" i="24"/>
  <c r="AN173" i="24"/>
  <c r="AO172" i="24"/>
  <c r="AN172" i="24"/>
  <c r="AO171" i="24"/>
  <c r="AN171" i="24"/>
  <c r="AO170" i="24"/>
  <c r="AN170" i="24"/>
  <c r="AO169" i="24"/>
  <c r="AN169" i="24"/>
  <c r="AO168" i="24"/>
  <c r="AN168" i="24"/>
  <c r="AO167" i="24"/>
  <c r="AN167" i="24"/>
  <c r="AO166" i="24"/>
  <c r="AN166" i="24"/>
  <c r="AO165" i="24"/>
  <c r="AN165" i="24"/>
  <c r="AO164" i="24"/>
  <c r="AN164" i="24"/>
  <c r="AO163" i="24"/>
  <c r="AN163" i="24"/>
  <c r="AO162" i="24"/>
  <c r="AN162" i="24"/>
  <c r="AO161" i="24"/>
  <c r="AN161" i="24"/>
  <c r="AO160" i="24"/>
  <c r="AN160" i="24"/>
  <c r="AO159" i="24"/>
  <c r="AN159" i="24"/>
  <c r="AO158" i="24"/>
  <c r="AN158" i="24"/>
  <c r="AO157" i="24"/>
  <c r="AN157" i="24"/>
  <c r="AO156" i="24"/>
  <c r="AN156" i="24"/>
  <c r="AO155" i="24"/>
  <c r="AN155" i="24"/>
  <c r="AO154" i="24"/>
  <c r="AN154" i="24"/>
  <c r="AO153" i="24"/>
  <c r="AN153" i="24"/>
  <c r="AO152" i="24"/>
  <c r="AN152" i="24"/>
  <c r="AO151" i="24"/>
  <c r="AN151" i="24"/>
  <c r="AO150" i="24"/>
  <c r="AN150" i="24"/>
  <c r="AO149" i="24"/>
  <c r="AN149" i="24"/>
  <c r="AO148" i="24"/>
  <c r="AN148" i="24"/>
  <c r="AO147" i="24"/>
  <c r="AN147" i="24"/>
  <c r="AO146" i="24"/>
  <c r="AN146" i="24"/>
  <c r="AO145" i="24"/>
  <c r="AN145" i="24"/>
  <c r="AO144" i="24"/>
  <c r="AN144" i="24"/>
  <c r="AO143" i="24"/>
  <c r="AN143" i="24"/>
  <c r="AO142" i="24"/>
  <c r="AN142" i="24"/>
  <c r="AO141" i="24"/>
  <c r="AN141" i="24"/>
  <c r="AO140" i="24"/>
  <c r="AN140" i="24"/>
  <c r="AO139" i="24"/>
  <c r="AN139" i="24"/>
  <c r="AO138" i="24"/>
  <c r="AN138" i="24"/>
  <c r="AO137" i="24"/>
  <c r="AN137" i="24"/>
  <c r="AO136" i="24"/>
  <c r="AN136" i="24"/>
  <c r="AO135" i="24"/>
  <c r="AN135" i="24"/>
  <c r="AO134" i="24"/>
  <c r="AN134" i="24"/>
  <c r="AO133" i="24"/>
  <c r="AN133" i="24"/>
  <c r="AO132" i="24"/>
  <c r="AN132" i="24"/>
  <c r="AO131" i="24"/>
  <c r="AN131" i="24"/>
  <c r="AO130" i="24"/>
  <c r="AN130" i="24"/>
  <c r="AO129" i="24"/>
  <c r="AN129" i="24"/>
  <c r="AO128" i="24"/>
  <c r="AN128" i="24"/>
  <c r="AO127" i="24"/>
  <c r="AN127" i="24"/>
  <c r="AO126" i="24"/>
  <c r="AN126" i="24"/>
  <c r="AO125" i="24"/>
  <c r="AN125" i="24"/>
  <c r="AO124" i="24"/>
  <c r="AN124" i="24"/>
  <c r="AO123" i="24"/>
  <c r="AN123" i="24"/>
  <c r="AO122" i="24"/>
  <c r="AN122" i="24"/>
  <c r="AO121" i="24"/>
  <c r="AN121" i="24"/>
  <c r="AO120" i="24"/>
  <c r="AN120" i="24"/>
  <c r="AO119" i="24"/>
  <c r="AN119" i="24"/>
  <c r="AO118" i="24"/>
  <c r="AN118" i="24"/>
  <c r="AO117" i="24"/>
  <c r="AN117" i="24"/>
  <c r="AO116" i="24"/>
  <c r="AN116" i="24"/>
  <c r="AO115" i="24"/>
  <c r="AN115" i="24"/>
  <c r="AO114" i="24"/>
  <c r="AN114" i="24"/>
  <c r="AO113" i="24"/>
  <c r="AN113" i="24"/>
  <c r="AO112" i="24"/>
  <c r="AN112" i="24"/>
  <c r="AO111" i="24"/>
  <c r="AN111" i="24"/>
  <c r="AO110" i="24"/>
  <c r="AN110" i="24"/>
  <c r="AO109" i="24"/>
  <c r="AN109" i="24"/>
  <c r="AO108" i="24"/>
  <c r="AN108" i="24"/>
  <c r="AO107" i="24"/>
  <c r="AN107" i="24"/>
  <c r="AO106" i="24"/>
  <c r="AN106" i="24"/>
  <c r="AO105" i="24"/>
  <c r="AN105" i="24"/>
  <c r="AO104" i="24"/>
  <c r="AN104" i="24"/>
  <c r="AO103" i="24"/>
  <c r="AN103" i="24"/>
  <c r="AO102" i="24"/>
  <c r="AN102" i="24"/>
  <c r="AO101" i="24"/>
  <c r="AN101" i="24"/>
  <c r="AO100" i="24"/>
  <c r="AN100" i="24"/>
  <c r="AO99" i="24"/>
  <c r="AN99" i="24"/>
  <c r="AO98" i="24"/>
  <c r="AN98" i="24"/>
  <c r="AO97" i="24"/>
  <c r="AN97" i="24"/>
  <c r="AO96" i="24"/>
  <c r="AN96" i="24"/>
  <c r="AO95" i="24"/>
  <c r="AN95" i="24"/>
  <c r="AO94" i="24"/>
  <c r="AN94" i="24"/>
  <c r="AO93" i="24"/>
  <c r="AN93" i="24"/>
  <c r="AO92" i="24"/>
  <c r="AN92" i="24"/>
  <c r="AO91" i="24"/>
  <c r="AN91" i="24"/>
  <c r="AO90" i="24"/>
  <c r="AN90" i="24"/>
  <c r="AO89" i="24"/>
  <c r="AN89" i="24"/>
  <c r="AO88" i="24"/>
  <c r="AN88" i="24"/>
  <c r="AO87" i="24"/>
  <c r="AN87" i="24"/>
  <c r="AO86" i="24"/>
  <c r="AN86" i="24"/>
  <c r="AO85" i="24"/>
  <c r="AN85" i="24"/>
  <c r="AO84" i="24"/>
  <c r="AN84" i="24"/>
  <c r="AO83" i="24"/>
  <c r="AN83" i="24"/>
  <c r="AO82" i="24"/>
  <c r="AN82" i="24"/>
  <c r="AO81" i="24"/>
  <c r="AN81" i="24"/>
  <c r="AO80" i="24"/>
  <c r="AN80" i="24"/>
  <c r="AO79" i="24"/>
  <c r="AN79" i="24"/>
  <c r="AO78" i="24"/>
  <c r="AN78" i="24"/>
  <c r="AO77" i="24"/>
  <c r="AN77" i="24"/>
  <c r="AO76" i="24"/>
  <c r="AN76" i="24"/>
  <c r="AO75" i="24"/>
  <c r="AN75" i="24"/>
  <c r="AO74" i="24"/>
  <c r="AN74" i="24"/>
  <c r="AO73" i="24"/>
  <c r="AN73" i="24"/>
  <c r="AO72" i="24"/>
  <c r="AN72" i="24"/>
  <c r="AO71" i="24"/>
  <c r="AN71" i="24"/>
  <c r="AO70" i="24"/>
  <c r="AN70" i="24"/>
  <c r="AO69" i="24"/>
  <c r="AN69" i="24"/>
  <c r="AO68" i="24"/>
  <c r="AN68" i="24"/>
  <c r="AO67" i="24"/>
  <c r="AN67" i="24"/>
  <c r="AO66" i="24"/>
  <c r="AN66" i="24"/>
  <c r="AO65" i="24"/>
  <c r="AN65" i="24"/>
  <c r="AO64" i="24"/>
  <c r="AN64" i="24"/>
  <c r="AO63" i="24"/>
  <c r="AN63" i="24"/>
  <c r="AO62" i="24"/>
  <c r="AN62" i="24"/>
  <c r="AO61" i="24"/>
  <c r="AN61" i="24"/>
  <c r="AO60" i="24"/>
  <c r="AN60" i="24"/>
  <c r="AO59" i="24"/>
  <c r="AN59" i="24"/>
  <c r="AO58" i="24"/>
  <c r="AN58" i="24"/>
  <c r="AO57" i="24"/>
  <c r="AN57" i="24"/>
  <c r="AO56" i="24"/>
  <c r="AN56" i="24"/>
  <c r="AO55" i="24"/>
  <c r="AN55" i="24"/>
  <c r="AO54" i="24"/>
  <c r="AN54" i="24"/>
  <c r="AO53" i="24"/>
  <c r="AN53" i="24"/>
  <c r="AO52" i="24"/>
  <c r="AN52" i="24"/>
  <c r="AO51" i="24"/>
  <c r="AN51" i="24"/>
  <c r="AO50" i="24"/>
  <c r="AN50" i="24"/>
  <c r="AO49" i="24"/>
  <c r="AN49" i="24"/>
  <c r="AO48" i="24"/>
  <c r="AN48" i="24"/>
  <c r="AO47" i="24"/>
  <c r="AN47" i="24"/>
  <c r="AO46" i="24"/>
  <c r="AN46" i="24"/>
  <c r="AO45" i="24"/>
  <c r="AN45" i="24"/>
  <c r="AO44" i="24"/>
  <c r="AN44" i="24"/>
  <c r="AO43" i="24"/>
  <c r="AN43" i="24"/>
  <c r="AO42" i="24"/>
  <c r="AN42" i="24"/>
  <c r="AO41" i="24"/>
  <c r="AN41" i="24"/>
  <c r="AO40" i="24"/>
  <c r="AN40" i="24"/>
  <c r="AO39" i="24"/>
  <c r="AN39" i="24"/>
  <c r="AO38" i="24"/>
  <c r="AN38" i="24"/>
  <c r="AO37" i="24"/>
  <c r="AN37" i="24"/>
  <c r="AO36" i="24"/>
  <c r="AN36" i="24"/>
  <c r="AO35" i="24"/>
  <c r="AN35" i="24"/>
  <c r="AO34" i="24"/>
  <c r="AN34" i="24"/>
  <c r="AO33" i="24"/>
  <c r="AN33" i="24"/>
  <c r="AO32" i="24"/>
  <c r="AN32" i="24"/>
  <c r="AO31" i="24"/>
  <c r="AN31" i="24"/>
  <c r="AO30" i="24"/>
  <c r="AN30" i="24"/>
  <c r="AO29" i="24"/>
  <c r="AN29" i="24"/>
  <c r="AO28" i="24"/>
  <c r="AN28" i="24"/>
  <c r="AO27" i="24"/>
  <c r="AN27" i="24"/>
  <c r="AO26" i="24"/>
  <c r="AN26" i="24"/>
  <c r="AO25" i="24"/>
  <c r="AN25" i="24"/>
  <c r="AO24" i="24"/>
  <c r="AN24" i="24"/>
  <c r="AO23" i="24"/>
  <c r="AN23" i="24"/>
  <c r="AO22" i="24"/>
  <c r="AN22" i="24"/>
  <c r="AO21" i="24"/>
  <c r="AN21" i="24"/>
  <c r="AO20" i="24"/>
  <c r="AN20" i="24"/>
  <c r="AO19" i="24"/>
  <c r="AN19" i="24"/>
  <c r="AO18" i="24"/>
  <c r="AN18" i="24"/>
  <c r="AO17" i="24"/>
  <c r="AN17" i="24"/>
  <c r="AO16" i="24"/>
  <c r="AN16" i="24"/>
  <c r="AO15" i="24"/>
  <c r="AN15" i="24"/>
  <c r="AO14" i="24"/>
  <c r="AN14" i="24"/>
  <c r="AO13" i="24"/>
  <c r="AN13" i="24"/>
  <c r="AO12" i="24"/>
  <c r="AN12" i="24"/>
  <c r="AO11" i="24"/>
  <c r="AN11" i="24"/>
  <c r="AO10" i="24"/>
  <c r="AN10" i="24"/>
  <c r="AO9" i="24"/>
  <c r="AN9" i="24"/>
  <c r="AO8" i="24"/>
  <c r="AN8" i="24"/>
  <c r="AO7" i="24"/>
  <c r="AN7" i="24"/>
  <c r="AO6" i="24"/>
  <c r="AN6" i="24"/>
  <c r="AO5" i="24"/>
  <c r="AN5" i="24"/>
</calcChain>
</file>

<file path=xl/sharedStrings.xml><?xml version="1.0" encoding="utf-8"?>
<sst xmlns="http://schemas.openxmlformats.org/spreadsheetml/2006/main" count="2087" uniqueCount="986">
  <si>
    <t>Prov.</t>
  </si>
  <si>
    <t>Località comprese nell'Agglomerato</t>
  </si>
  <si>
    <t xml:space="preserve">Agglomerato </t>
  </si>
  <si>
    <t>Impianto</t>
  </si>
  <si>
    <t>BA</t>
  </si>
  <si>
    <t>ACQUAVIVA</t>
  </si>
  <si>
    <t>Acquaviva Delle Fonti</t>
  </si>
  <si>
    <t>Loc. San Pietro</t>
  </si>
  <si>
    <t>CIS-NS</t>
  </si>
  <si>
    <t>ALBEROBELLO, Correggia</t>
  </si>
  <si>
    <t>Alberobello</t>
  </si>
  <si>
    <t>T</t>
  </si>
  <si>
    <t>Campi di spandimento e trincea drenante</t>
  </si>
  <si>
    <t>ALTAMURA</t>
  </si>
  <si>
    <t>Altamura</t>
  </si>
  <si>
    <t>Torrente Jesce</t>
  </si>
  <si>
    <t>BARI, ADELFIA, BITRITTO, CAPURSO, CELLAMARE, NOICATTARO, RUTIGLIANO, SANNICANDRO DI BARI, TRIGGIANO, VALENZANO, BINETTO, BITETTO, Lamie, Pietro, Superga, San Giorgio, Parco Scizzo-Parchitello, Torre a Mare</t>
  </si>
  <si>
    <t xml:space="preserve">Bari </t>
  </si>
  <si>
    <t>Bari Est</t>
  </si>
  <si>
    <t>Str.lla Santa Teresa Quartiere Japigia</t>
  </si>
  <si>
    <t>AMC</t>
  </si>
  <si>
    <t>Mare Adriatico con condotta sottomarina</t>
  </si>
  <si>
    <t xml:space="preserve">BARI, BITRITTO, GRUMO APPULA, TORITTO, PALO DEL COLLE, MODUGNO, Santo Spirito, Palese, Aeroporto Militare, Zona Industriale Bari-Modugno, Capo Scardicchio, Cittadella della Finanza, FF.SS., Parco Nord, Zona Industr. Strada Statale Nr.98, Auricarro, Quasano, Loseto, Parco Adria, </t>
  </si>
  <si>
    <t>Bari Ovest</t>
  </si>
  <si>
    <t>1a Trav. Viale Europa, 1 - Quartiere San Paolo</t>
  </si>
  <si>
    <t>BITONTO, Mariotto, Palombaio</t>
  </si>
  <si>
    <t>Bitonto</t>
  </si>
  <si>
    <t>C.da Morzone</t>
  </si>
  <si>
    <t>Casamassima</t>
  </si>
  <si>
    <t>SS</t>
  </si>
  <si>
    <t>CASSANO MURGE, Borgo Fra' Diavolo, Borgo Incoronata - Lagogemolo, Borgo Parco la Vecchia, Borgo dei Pini Mercadante</t>
  </si>
  <si>
    <t>Cassano Delle Murge</t>
  </si>
  <si>
    <t>CASTELLANA GROTTE, Alcanterini, Chiacafredda, Genna, Grotte di Castellana, Iuscafez, Oronzo Persio, Pozzo Cucù, Scamardella, Vecchia Conversano</t>
  </si>
  <si>
    <t>Castellana Grotte</t>
  </si>
  <si>
    <t>Via Vecchia Monopoli</t>
  </si>
  <si>
    <t>Trincea disperdente</t>
  </si>
  <si>
    <t>CONVERSANO, Carbonelli II, Contrada Turi, Frantoio Pietre, Laffione</t>
  </si>
  <si>
    <t>Conversano</t>
  </si>
  <si>
    <t>C.da Vadaladrone</t>
  </si>
  <si>
    <t>Triggianello</t>
  </si>
  <si>
    <t>Conversano Triggianello</t>
  </si>
  <si>
    <t>Loc. Triggianello</t>
  </si>
  <si>
    <t>CORATO</t>
  </si>
  <si>
    <t>Corato</t>
  </si>
  <si>
    <t>Via Fondo Griffi</t>
  </si>
  <si>
    <t>C.le Lama di Pietra - Fondo Griffi</t>
  </si>
  <si>
    <t>GIOIA DEL COLLE</t>
  </si>
  <si>
    <t>Gioia Del Colle</t>
  </si>
  <si>
    <t>Via Vecchia S. Michele</t>
  </si>
  <si>
    <t>CAMPI</t>
  </si>
  <si>
    <t>Campi di spandimento</t>
  </si>
  <si>
    <t>GIOVINAZZO, San Matteo, Le Macchie</t>
  </si>
  <si>
    <t>Giovinazzo</t>
  </si>
  <si>
    <t>Loc. Lama Caolina</t>
  </si>
  <si>
    <t>M</t>
  </si>
  <si>
    <t>Mare Adriatico</t>
  </si>
  <si>
    <t>GRAVINA IN PUGLIA</t>
  </si>
  <si>
    <t>Gravina In Puglia</t>
  </si>
  <si>
    <t>Via Matera</t>
  </si>
  <si>
    <t>Torrente Gravina - Cava</t>
  </si>
  <si>
    <t>LOCOROTONDO</t>
  </si>
  <si>
    <t>Locorotondo</t>
  </si>
  <si>
    <t>MOLA DI BARI, Cozze, Riviera nord Mola di Bari</t>
  </si>
  <si>
    <t>Mola Di Bari</t>
  </si>
  <si>
    <t>C.da Ponticelli</t>
  </si>
  <si>
    <t>Molfetta</t>
  </si>
  <si>
    <t>Località Lago Tammone</t>
  </si>
  <si>
    <t>MONOPOLI, Capitolo-Torre Cintola, Garappa, S.Stefano, C.da Torre D'Orta, C.da Corvino</t>
  </si>
  <si>
    <t>Monopoli</t>
  </si>
  <si>
    <t>Loc. Torre D'Orta</t>
  </si>
  <si>
    <t>NOCI</t>
  </si>
  <si>
    <t>Noci</t>
  </si>
  <si>
    <t>POGGIORSINI</t>
  </si>
  <si>
    <t>Poggiorsini</t>
  </si>
  <si>
    <t>C.le Capo d'acqua</t>
  </si>
  <si>
    <t>POLIGNANO A MARE, San Vito</t>
  </si>
  <si>
    <t>Polignano A Mare</t>
  </si>
  <si>
    <t>PUTIGNANO, San Pietro Piturno</t>
  </si>
  <si>
    <t>Putignano</t>
  </si>
  <si>
    <t>RUVO DI PUGLIA,TERLIZZI</t>
  </si>
  <si>
    <t>Ruvo di Puglia</t>
  </si>
  <si>
    <t>Ruvo Di Puglia</t>
  </si>
  <si>
    <t>C.le Lama dell'Aglio</t>
  </si>
  <si>
    <t>SAMMICHELE DI BARI</t>
  </si>
  <si>
    <t>Sammichele Di Bari</t>
  </si>
  <si>
    <t>Lama San Giorgio</t>
  </si>
  <si>
    <t>SANTERAMO IN COLLE</t>
  </si>
  <si>
    <t>Santeramo In Colle</t>
  </si>
  <si>
    <t>Loc. Lago Palumbo</t>
  </si>
  <si>
    <t>TURI</t>
  </si>
  <si>
    <t>Turi</t>
  </si>
  <si>
    <t>Trincea drenante</t>
  </si>
  <si>
    <t>BAT</t>
  </si>
  <si>
    <t>ANDRIA</t>
  </si>
  <si>
    <t>Andria</t>
  </si>
  <si>
    <t>C.da Gorgoruotolo</t>
  </si>
  <si>
    <t>C.le Ciappetta-Camaggio</t>
  </si>
  <si>
    <t>Montegrosso</t>
  </si>
  <si>
    <t>Andria Montegrosso</t>
  </si>
  <si>
    <t>Fraz. Montegrosso</t>
  </si>
  <si>
    <t>BARLETTA</t>
  </si>
  <si>
    <t>Barletta</t>
  </si>
  <si>
    <t>BISCEGLIE, La Testa</t>
  </si>
  <si>
    <t>Bisceglie</t>
  </si>
  <si>
    <t>CANOSA</t>
  </si>
  <si>
    <t>Canosa di Puglia</t>
  </si>
  <si>
    <t>C.le Lamapopoli</t>
  </si>
  <si>
    <t>MARGHERITA DI SAVOIA</t>
  </si>
  <si>
    <t>Margherita Di Savoia</t>
  </si>
  <si>
    <t>C.da De Simone</t>
  </si>
  <si>
    <t>MINERVINO</t>
  </si>
  <si>
    <t>Minervino Murge</t>
  </si>
  <si>
    <t>C.le Fosso delle Murge</t>
  </si>
  <si>
    <t>SAN FERDINANDO DI PUGLIA</t>
  </si>
  <si>
    <t>San Ferdinando Di Puglia</t>
  </si>
  <si>
    <t>San Ferdinando di Puglia</t>
  </si>
  <si>
    <t>CIS</t>
  </si>
  <si>
    <t>Fiume Ofanto</t>
  </si>
  <si>
    <t>SPINAZZOLA</t>
  </si>
  <si>
    <t>Spinazzola</t>
  </si>
  <si>
    <t>Spinazzola C</t>
  </si>
  <si>
    <t>Via Alfieri</t>
  </si>
  <si>
    <t>Torrente Ulmeta - Locone</t>
  </si>
  <si>
    <t>TRANI, Lido Mattinelle, Villa Dragonetti, S. Stefano</t>
  </si>
  <si>
    <t>Trani</t>
  </si>
  <si>
    <t>TRINITAPOLI</t>
  </si>
  <si>
    <t>Trinitapoli</t>
  </si>
  <si>
    <t>Loc. Pantaniello</t>
  </si>
  <si>
    <t>Canale Cinquemetri</t>
  </si>
  <si>
    <t>BR</t>
  </si>
  <si>
    <t>BRINDISI, Balie, Case Bianche, Posticeddu-Apani, Punta Penne, Torre Rossa-Giancola, Tuturano, Stazione di Tuturano</t>
  </si>
  <si>
    <t>Brindisi</t>
  </si>
  <si>
    <t>Brindisi Fiume Grande</t>
  </si>
  <si>
    <t>Via E. Fermi Zona Industriale</t>
  </si>
  <si>
    <t>C.le Fiume Grande</t>
  </si>
  <si>
    <t>Carovigno</t>
  </si>
  <si>
    <t>Carovigno Consortile</t>
  </si>
  <si>
    <t>Località Bufalaria</t>
  </si>
  <si>
    <t>CEGLIE MESSAPICA</t>
  </si>
  <si>
    <t>Ceglie Messapica</t>
  </si>
  <si>
    <t>C.da Mesola</t>
  </si>
  <si>
    <t>C.le Reale</t>
  </si>
  <si>
    <t>CISTERNINO, Barbagiulo I, Caranna, Carperi, Carperi-Tanzarella, Casalini, Giaconecchia, Panza, Tanzarella</t>
  </si>
  <si>
    <t>Cisternino</t>
  </si>
  <si>
    <t>Trincee disperdenti</t>
  </si>
  <si>
    <t>FASANO, Forcatella, Madonna Pozzo Guacito, Montalbano, Pezze di Greco, Pezze di Monsignore, Savelletri, Speziale, Stazione di Fasano, Torre Canne</t>
  </si>
  <si>
    <t>Fasano</t>
  </si>
  <si>
    <t>Fasano Forcatella</t>
  </si>
  <si>
    <t>C.da Forcatella</t>
  </si>
  <si>
    <t>FRANCAVILLA FONTANA</t>
  </si>
  <si>
    <t>Francavilla Fontana</t>
  </si>
  <si>
    <t>S.P. Ceglie Messapica</t>
  </si>
  <si>
    <t>LATIANO</t>
  </si>
  <si>
    <t>Latiano</t>
  </si>
  <si>
    <t>C.da Romatizza</t>
  </si>
  <si>
    <t>MESAGNE</t>
  </si>
  <si>
    <t>Mesagne</t>
  </si>
  <si>
    <t>ORIA, Chiusurella, Palombara Piccola</t>
  </si>
  <si>
    <t>Oria</t>
  </si>
  <si>
    <t>Via Torre Santa Susanna</t>
  </si>
  <si>
    <t>OSTUNI, Costa Merlata, Diana Marina, Lamardilla, Monticelli, Pilone, Ramunno I, Rosa Marina, Sorbola, Villanova</t>
  </si>
  <si>
    <t>Ostuni</t>
  </si>
  <si>
    <t>SAN PANCRAZIO SALENTINO</t>
  </si>
  <si>
    <t>San Pancrazio Salentino</t>
  </si>
  <si>
    <t>C.le della Lamia</t>
  </si>
  <si>
    <t>SAN PIETRO VERNOTICO, CELLINO SAN MARCO</t>
  </si>
  <si>
    <t xml:space="preserve">San Pietro Vernotico </t>
  </si>
  <si>
    <t>C.da Pucciaruto</t>
  </si>
  <si>
    <t>C.le Infocaciucci</t>
  </si>
  <si>
    <t>SAN DONACI</t>
  </si>
  <si>
    <t>Sandonaci</t>
  </si>
  <si>
    <t>Via San Pancrazio Salentino</t>
  </si>
  <si>
    <t>Canale circondariale Palude Balsamo</t>
  </si>
  <si>
    <t>TORCHIAROLO, Campo di Mare, Lendinuso, Lido Cipolla, Presepe, Torre San Gennaro</t>
  </si>
  <si>
    <t>Torchiarolo</t>
  </si>
  <si>
    <t>TORRE SANTA SUSANNA, ERCHIE</t>
  </si>
  <si>
    <t>Torre S.Susanna</t>
  </si>
  <si>
    <t>Via S.Pancrazio</t>
  </si>
  <si>
    <t>VILLA CASTELLI</t>
  </si>
  <si>
    <t>Villa Castelli</t>
  </si>
  <si>
    <t>Via Grottaglie</t>
  </si>
  <si>
    <t>Canale Battaglia</t>
  </si>
  <si>
    <t>FG</t>
  </si>
  <si>
    <t>ACCADIA</t>
  </si>
  <si>
    <t>Accadia</t>
  </si>
  <si>
    <t>Torrente Frugno</t>
  </si>
  <si>
    <t>ALBERONA</t>
  </si>
  <si>
    <t>Alberona</t>
  </si>
  <si>
    <t>Torrente Salsola</t>
  </si>
  <si>
    <t>ANZANO DI PUGLIA</t>
  </si>
  <si>
    <t>Anzano Di Puglia</t>
  </si>
  <si>
    <t>Torrente Fiumarella</t>
  </si>
  <si>
    <t>APRICENA</t>
  </si>
  <si>
    <t>Apricena</t>
  </si>
  <si>
    <t>C.da Imperatore</t>
  </si>
  <si>
    <t>Torrente Vallone</t>
  </si>
  <si>
    <t>ASCOLI SATRIANO</t>
  </si>
  <si>
    <t>Ascoli Satriano</t>
  </si>
  <si>
    <t>Ascoli Satriano 1</t>
  </si>
  <si>
    <t>V.ne Rinaldo</t>
  </si>
  <si>
    <t>Ascoli Satriano 2</t>
  </si>
  <si>
    <t>V.ne Muscelle</t>
  </si>
  <si>
    <t>Cagnano Varano</t>
  </si>
  <si>
    <t>C.le S.Francesco - Lago di Varano</t>
  </si>
  <si>
    <t>AV</t>
  </si>
  <si>
    <t>Cairano</t>
  </si>
  <si>
    <t>Loc. Vignali</t>
  </si>
  <si>
    <t>CANDELA</t>
  </si>
  <si>
    <t>Candela</t>
  </si>
  <si>
    <t>Loc. Fornaci</t>
  </si>
  <si>
    <t>Torrente Rio Salso</t>
  </si>
  <si>
    <t>CARAPELLE</t>
  </si>
  <si>
    <t>Carapelle</t>
  </si>
  <si>
    <t>C.da Trionfo</t>
  </si>
  <si>
    <t>Torrente Carapelle</t>
  </si>
  <si>
    <t>CARLANTINO</t>
  </si>
  <si>
    <t>Carlantino</t>
  </si>
  <si>
    <t>C.da Valmatrano</t>
  </si>
  <si>
    <t>C.le Valmatrona</t>
  </si>
  <si>
    <t>CARPINO</t>
  </si>
  <si>
    <t>Carpino</t>
  </si>
  <si>
    <t>C.le Antonino - Lago di Varano</t>
  </si>
  <si>
    <t>CASALNUOVO MONTEROTARO</t>
  </si>
  <si>
    <t>Casal Monterotaro</t>
  </si>
  <si>
    <t>Casalnuovo Monterotaro</t>
  </si>
  <si>
    <t>Loc. Pozzi Bassi</t>
  </si>
  <si>
    <t>V.ne Pozzi Bassi</t>
  </si>
  <si>
    <t>CASALVECCHIO DI PUGLIA</t>
  </si>
  <si>
    <t>Casalvecchio di Puglia</t>
  </si>
  <si>
    <t>Casalvecchio Di Puglia</t>
  </si>
  <si>
    <t>C.le Maddalena</t>
  </si>
  <si>
    <t>CASTELLUCCIO DEI SAURI</t>
  </si>
  <si>
    <t>Castelluccio Dei Sauri</t>
  </si>
  <si>
    <t>C.le Pozzo Vitolo</t>
  </si>
  <si>
    <t>CASTELLUCCIO VALMAGGIORE</t>
  </si>
  <si>
    <t>Castelluccio Valmaggiore</t>
  </si>
  <si>
    <t>Loc. S. Angelo</t>
  </si>
  <si>
    <t>C.le S. Arcangelo</t>
  </si>
  <si>
    <t>CASTELNUOVO della DAUNIA</t>
  </si>
  <si>
    <t>Castelnuovo della Daunia</t>
  </si>
  <si>
    <t>C.le Marcellino</t>
  </si>
  <si>
    <t>CELENZA Val Fortore</t>
  </si>
  <si>
    <t>Celenza Valfortore</t>
  </si>
  <si>
    <t>Celenza Valfortore Nuovo</t>
  </si>
  <si>
    <t>V.ne San Pietro</t>
  </si>
  <si>
    <t>CELLE SAN VITO</t>
  </si>
  <si>
    <t>Celle San Vito</t>
  </si>
  <si>
    <t>C.da Perraglia</t>
  </si>
  <si>
    <t>CERIGNOLA</t>
  </si>
  <si>
    <t>Cerignola</t>
  </si>
  <si>
    <t>C.da S. Lorenzo</t>
  </si>
  <si>
    <t>Torrente Acquamela</t>
  </si>
  <si>
    <t>Borgo Libertà</t>
  </si>
  <si>
    <t>Cerignola - Borgo Liberta'</t>
  </si>
  <si>
    <t>CHIEUTI</t>
  </si>
  <si>
    <t>Chieuti</t>
  </si>
  <si>
    <t>C.le Valle del Fico</t>
  </si>
  <si>
    <t>Lido di Chieuti, Fantina Prima</t>
  </si>
  <si>
    <t>Chieuti Marina</t>
  </si>
  <si>
    <t>DELICETO</t>
  </si>
  <si>
    <t>Deliceto</t>
  </si>
  <si>
    <t>Loc. Chiancone</t>
  </si>
  <si>
    <t>Torrente Meridiana</t>
  </si>
  <si>
    <t>FAETO</t>
  </si>
  <si>
    <t>Faeto</t>
  </si>
  <si>
    <t>Faeto 1</t>
  </si>
  <si>
    <t>Loc. Rovitella</t>
  </si>
  <si>
    <t>Torrente Celone</t>
  </si>
  <si>
    <t>Villaggio S.Leonardo</t>
  </si>
  <si>
    <t>Faeto 2</t>
  </si>
  <si>
    <t>C.le Perrazzo</t>
  </si>
  <si>
    <t>FOGGIA</t>
  </si>
  <si>
    <t>Foggia</t>
  </si>
  <si>
    <t>Loc. Castiglione</t>
  </si>
  <si>
    <t>BORGO INCORONATA</t>
  </si>
  <si>
    <t>Foggia - Borgo Incoronata</t>
  </si>
  <si>
    <t>Borgo Incoronata</t>
  </si>
  <si>
    <t>Torrente Cervaro</t>
  </si>
  <si>
    <t>Guardia dei Lombardi</t>
  </si>
  <si>
    <t>Guardia Dei Lombardi</t>
  </si>
  <si>
    <t>Loc. Fossi</t>
  </si>
  <si>
    <t>Ischitella</t>
  </si>
  <si>
    <t>Ischitella Nuovo</t>
  </si>
  <si>
    <t>C.le Romondato</t>
  </si>
  <si>
    <t>Isole Tremiti</t>
  </si>
  <si>
    <t>Subirrigazione</t>
  </si>
  <si>
    <t>LESINA, POGGIO IMPERIALE</t>
  </si>
  <si>
    <t>Lesina</t>
  </si>
  <si>
    <t>Lesina - Poggio Imperiale</t>
  </si>
  <si>
    <t>C.le Elce - Lago di Lesina</t>
  </si>
  <si>
    <t>Rodi Garganico</t>
  </si>
  <si>
    <t>Lido del Sole</t>
  </si>
  <si>
    <t>Loc. Lido del Sole - Via delle Dalie</t>
  </si>
  <si>
    <t>LUCERA</t>
  </si>
  <si>
    <t>Lucera 1 - loc. Macello</t>
  </si>
  <si>
    <t>Loc. Macello</t>
  </si>
  <si>
    <t>Lucera 2 - valle Crusca</t>
  </si>
  <si>
    <t>MANFREDONIA, Siponto, Ippocampo, La Bussola, Scalo dei Saraceni, Sciali degli Zingari, Sciali di Lauro, Foggiamare</t>
  </si>
  <si>
    <t>Manfredonia</t>
  </si>
  <si>
    <t>Torrente Candelaro</t>
  </si>
  <si>
    <t>Borgo Mezzanone</t>
  </si>
  <si>
    <t>Manfredonia - Borgo Mezzanone</t>
  </si>
  <si>
    <t>MATTINATA, Piana di Mattinata, Porto di Mattinata</t>
  </si>
  <si>
    <t>Mattinata</t>
  </si>
  <si>
    <t>MONTE SANT'ANGELO A</t>
  </si>
  <si>
    <t>Monte Sant'Angelo</t>
  </si>
  <si>
    <t>Monte Sant'Angelo A</t>
  </si>
  <si>
    <t>Valle Sant'Enrico</t>
  </si>
  <si>
    <t>MONTE SANT'ANGELO B</t>
  </si>
  <si>
    <t>Monte Sant'Angelo B</t>
  </si>
  <si>
    <t>Vallone Stamporlando</t>
  </si>
  <si>
    <t>MONTELEONE DI PUGLIA</t>
  </si>
  <si>
    <t>Monteleone Di Puglia</t>
  </si>
  <si>
    <t>Loc. Fontana Nuova</t>
  </si>
  <si>
    <t>Torrente Lavella</t>
  </si>
  <si>
    <t>MOTTA MONTECORVINO</t>
  </si>
  <si>
    <t>Motta Montecorvino</t>
  </si>
  <si>
    <t>Loc. Pozzo Nuovo</t>
  </si>
  <si>
    <t>ORDONA</t>
  </si>
  <si>
    <t>Ordona</t>
  </si>
  <si>
    <t>Loc. Ponte Retto</t>
  </si>
  <si>
    <t>ORSARA DI PUGLIA</t>
  </si>
  <si>
    <t>Orsara Di Puglia</t>
  </si>
  <si>
    <t>ORTANOVA</t>
  </si>
  <si>
    <t>Ortanova</t>
  </si>
  <si>
    <t>Loc. Palata</t>
  </si>
  <si>
    <t>Canale Zampini</t>
  </si>
  <si>
    <t>PANNI</t>
  </si>
  <si>
    <t>Panni</t>
  </si>
  <si>
    <t>Torrente Pisciolo</t>
  </si>
  <si>
    <t>PESCHICI, Baia di Peschici, Coppa di Cielo, Grotta dell'Acqua, San Nicola, San Nicola-Manaccora, Usmai-Grotta dell'Acqua, Valle Clavia, Villaggio Moresco Basso</t>
  </si>
  <si>
    <t>Peschici</t>
  </si>
  <si>
    <t>Loc. Scalandrone</t>
  </si>
  <si>
    <t>PIETRA MONTECORVINO</t>
  </si>
  <si>
    <t>Pietra Montecorvino</t>
  </si>
  <si>
    <t>Torrente Triolo</t>
  </si>
  <si>
    <t>RIGNANO GARGANICO</t>
  </si>
  <si>
    <t>Rignano Garganico</t>
  </si>
  <si>
    <t>ROCCHETTA SANT'ANTONIO</t>
  </si>
  <si>
    <t>Rocchetta Sant'Antonio</t>
  </si>
  <si>
    <t>Loc. Bosco</t>
  </si>
  <si>
    <t>Torrente Calaggio</t>
  </si>
  <si>
    <t>RODI GARGANICO, Lido del Sole-Santa Barbara, San Menaio</t>
  </si>
  <si>
    <t>Loc. Santa Barbara</t>
  </si>
  <si>
    <t>ROSETO VALFORTORE</t>
  </si>
  <si>
    <t>Roseto Valfortore</t>
  </si>
  <si>
    <t>C.le Cannavina</t>
  </si>
  <si>
    <t>SAN GIOVANNI ROTONDO</t>
  </si>
  <si>
    <t>San Giovanni Rotondo</t>
  </si>
  <si>
    <t>San Giovanni Rotondo nuovo</t>
  </si>
  <si>
    <t>Vallone dell'Asinara</t>
  </si>
  <si>
    <t>SAN MARCO IN LAMIS</t>
  </si>
  <si>
    <t>San Marco In Lamis</t>
  </si>
  <si>
    <t>Vallone di Stignano</t>
  </si>
  <si>
    <t>SAN MARCO LA CATOLA</t>
  </si>
  <si>
    <t>San Marco La Catola</t>
  </si>
  <si>
    <t>Vallone S. Cristoforo</t>
  </si>
  <si>
    <t>SAN PAOLO CIVITATE</t>
  </si>
  <si>
    <t>San Paolo Di Civitate</t>
  </si>
  <si>
    <t>Loc. Mezzanella</t>
  </si>
  <si>
    <t>Torrente Radicosa</t>
  </si>
  <si>
    <t>SAN SEVERO, TORREMAGGIORE</t>
  </si>
  <si>
    <t>San Severo</t>
  </si>
  <si>
    <t>San Severo - Torre Maggiore</t>
  </si>
  <si>
    <t>Loc. Spirito Santo</t>
  </si>
  <si>
    <t>Canale Principato</t>
  </si>
  <si>
    <t>SANNICANDRO GARGANICO</t>
  </si>
  <si>
    <t>Sannicandro Garganico</t>
  </si>
  <si>
    <t>Canale di Trippa - Lago di Lesina</t>
  </si>
  <si>
    <t>SANTAGATA DI PUGLIA</t>
  </si>
  <si>
    <t>Sant'Agata Di Puglia</t>
  </si>
  <si>
    <t>Vallone Sant'Antonio</t>
  </si>
  <si>
    <t>SERRACAPRIOLA</t>
  </si>
  <si>
    <t>Serracapriola</t>
  </si>
  <si>
    <t>Loc. Cupiano</t>
  </si>
  <si>
    <t>Canale Don Ciccillo</t>
  </si>
  <si>
    <t>STORNARA</t>
  </si>
  <si>
    <t>Stornara</t>
  </si>
  <si>
    <t>Canale Marana Pidocchiosa</t>
  </si>
  <si>
    <t>STORNARELLA</t>
  </si>
  <si>
    <t>Stornarella</t>
  </si>
  <si>
    <t>Loc. Gavitella</t>
  </si>
  <si>
    <t>TROIA</t>
  </si>
  <si>
    <t>Troia</t>
  </si>
  <si>
    <t>Loc. San Sepolcro</t>
  </si>
  <si>
    <t>Torrente Sannoro</t>
  </si>
  <si>
    <t>VICO GARGANICO</t>
  </si>
  <si>
    <t>Vico Garganico</t>
  </si>
  <si>
    <t>Loc. Santa Maria</t>
  </si>
  <si>
    <t>Canale Asciatizza</t>
  </si>
  <si>
    <t>VIESTE, Chiesiola, Coppitella, Defensola, Defensola-Sant'Andrea, Intresiglio, Macchia di Mauro, Macchia di Mauro-Pilone, Marchionna, Marchionna-Macchia di Mauro, Molinella, Montincello, Palude Mezzane, Porto Nuovo, Sant'Andrea, Scialara, Scialara-Testa del Gargano, San Lorenzo, Scialmarino-Defensola, Sfinalicchio-Isola La Chianca</t>
  </si>
  <si>
    <t>Vieste</t>
  </si>
  <si>
    <t>VOLTURINO</t>
  </si>
  <si>
    <t>Volturino</t>
  </si>
  <si>
    <t>Loc. Villanella</t>
  </si>
  <si>
    <t>ZAPPONETA</t>
  </si>
  <si>
    <t>Zapponeta</t>
  </si>
  <si>
    <t>Canale a mare</t>
  </si>
  <si>
    <t>LE</t>
  </si>
  <si>
    <t>ARADEO</t>
  </si>
  <si>
    <t>Aradeo</t>
  </si>
  <si>
    <t>Canale Raschione</t>
  </si>
  <si>
    <t>CARMIANO, Magliano</t>
  </si>
  <si>
    <t>Carmiano</t>
  </si>
  <si>
    <t>SP 13/ SC Mali</t>
  </si>
  <si>
    <t xml:space="preserve">CIS-NS </t>
  </si>
  <si>
    <t>Canale Torriso</t>
  </si>
  <si>
    <t>CARPIGNANO SALENTINO, MARTANO, Serrano</t>
  </si>
  <si>
    <t>Carpignano Salentino</t>
  </si>
  <si>
    <t>CASARANO, MATINO, PARABITA, Spagnulo</t>
  </si>
  <si>
    <t xml:space="preserve">Casarano </t>
  </si>
  <si>
    <t>Canale del Raho</t>
  </si>
  <si>
    <t>CASTRIGNANO DEL CAPO, GAGLIANO DEL CAPO, PATU', Giuliano, Leuca, Marina San Gregorio, Marina di Felloniche</t>
  </si>
  <si>
    <t>Castrignano Del Capo</t>
  </si>
  <si>
    <t xml:space="preserve">Trincea disperdente + canale S.Vincenzo </t>
  </si>
  <si>
    <t>CASTRO, ANDRANO, DISO, ORTELLE, SPONGANO, Castiglione, Castro Marina, Marina di Andrano, Marina di Marittima, Marittima, Vignacastrisi</t>
  </si>
  <si>
    <t>Diso</t>
  </si>
  <si>
    <t>Castro-Diso</t>
  </si>
  <si>
    <t>Loc. Campi San Vito - Diso</t>
  </si>
  <si>
    <t>CAVALLINO, LIZZANELLO, SAN DONATO DI LECCE, Galugnano, Merine, Zona Erchie Piccolo, Zona Marangi</t>
  </si>
  <si>
    <t>Lizzanello</t>
  </si>
  <si>
    <t>Cavallino-Lizzanello</t>
  </si>
  <si>
    <t>COLLEPASSO</t>
  </si>
  <si>
    <t>Collepasso</t>
  </si>
  <si>
    <t>COPERTINO, LEVERANO, VEGLIE, Canisi, Li Tumi</t>
  </si>
  <si>
    <t>Copertino</t>
  </si>
  <si>
    <t>Canale Asso</t>
  </si>
  <si>
    <t>CORSANO, ALESSANO, TIGGIANO, Marina di Guardiola, Marina di Novaglie, Montesardo</t>
  </si>
  <si>
    <t xml:space="preserve">Corsano </t>
  </si>
  <si>
    <t>Canale Torre Ricco</t>
  </si>
  <si>
    <t>GALATINA, SOLETO, Collemeto, Contrada Guidano, Contrada Notaro  Noha, Santa BarbaraIaco, Contrada Piani, Contrada Scorpio-Galatina, Contrada Scorpio-Noha</t>
  </si>
  <si>
    <t>Soleto</t>
  </si>
  <si>
    <t>Galatina - Soleto</t>
  </si>
  <si>
    <t>GALATONE, SECLI'</t>
  </si>
  <si>
    <t>Galatone</t>
  </si>
  <si>
    <t>GALLIPOLI, ALEZIO, SANNICOLA, TUGLIE, Baia Verde, Baia di Gallipoli, Conchiglie-Alto Lido, Conchiglie-Padula Bianca, Conchiglie-Rossina, Convento Starace, Ospedale, Perez, Pizzo, Rivabella</t>
  </si>
  <si>
    <t>Gallipoli</t>
  </si>
  <si>
    <t>Mare Jonio</t>
  </si>
  <si>
    <t>LECCE, SURBO, Aria Sana, Borgo Piave, Campo Verde, Casa Simini, Casalabate, Castromediano, Complesso Rieducazione Minori, Frigole, Giorgilorio, Idrovore, Marangi, Masseria Cucchiarari, Mezzagrande, San Cataldo, San Ligorio, Spiaggia Bella, Super Carcere, Tempi Nuovi, Torre Chianca,Torre Rinalda, Villa Convento, Villaggio Adriatico, Villaggio Dario, Villaggio Gelsi, Villaggio Wojtila, Villaggio del Sole, Zona Canuta, Zona Montegrappa</t>
  </si>
  <si>
    <t>Lecce</t>
  </si>
  <si>
    <t xml:space="preserve">MAGLIE, BAGNOLO DEL SALENTO, BOTRUGNO, CANNOLE, CASTRIGNANO DE' GRECI, CORIGLIANO D'OTRANTO, CURSI, CUTROFIANO, GIUGGIANELLO, MELPIGNANO, MURO LECCESE, NOCIGLIA, PALMARIGGI, S.CASSIANO, SANARICA, SCORRANO, SOGLIANO CAVOUR,  SURANO, Mariantonio, Morigino </t>
  </si>
  <si>
    <t>Maglie</t>
  </si>
  <si>
    <t>Maglie Consortile</t>
  </si>
  <si>
    <t>MELENDUGNO, CALIMERA, MARTIGNANO, Borgagne, Madonna di Rocca Vecchia, Rocca Vecchia, San Foca, Sant'Andrea, Torre Saracena, Torre Specchia Ruggeri, Torre dell'Orso</t>
  </si>
  <si>
    <t>Melendugno</t>
  </si>
  <si>
    <t>S</t>
  </si>
  <si>
    <t>MONTESANO SALENTINO, MIGGIANO, San Giovacchino</t>
  </si>
  <si>
    <t>Montesano Salentino</t>
  </si>
  <si>
    <t>Canale Fontanelle</t>
  </si>
  <si>
    <t>MORCIANO, SALVE, Barbarano del Capo, Lido Marini, Pesculuse, Ruggiano, Torre Pali, Torre Vado</t>
  </si>
  <si>
    <t>Morciano Di Leuca</t>
  </si>
  <si>
    <t>Morciano Di Leuca - Salve</t>
  </si>
  <si>
    <t>NARDO', Corsari, S. Caterina, S. Maria al Bagno, Sant'Isidoro, Torre dell'Inserraglio, Torre Squillace, Villaggio Boncore, Villaggio Santa Rita</t>
  </si>
  <si>
    <t>Nardo'</t>
  </si>
  <si>
    <t>Nardo' Corsari</t>
  </si>
  <si>
    <t>NEVIANO</t>
  </si>
  <si>
    <t>Neviano</t>
  </si>
  <si>
    <t>Canale della Ruga (affluente torrente Asso)</t>
  </si>
  <si>
    <t>NOVOLI</t>
  </si>
  <si>
    <t>Novoli</t>
  </si>
  <si>
    <t>Canale Torrisi</t>
  </si>
  <si>
    <t>OTRANTO, Alimini, Conca Specchiulla, Serra Alimini I, Serra Alimini II, Terrarossa, Villaggio Altair</t>
  </si>
  <si>
    <t>Otranto</t>
  </si>
  <si>
    <t>POGGIARDO</t>
  </si>
  <si>
    <t>Poggiardo</t>
  </si>
  <si>
    <t>PRESICCE, ACQUARICA DEL CAPO</t>
  </si>
  <si>
    <t>Presicce</t>
  </si>
  <si>
    <t>CAMPI SALENTINA, GUAGNANO, SALICE SALENTINO, Villa Baldassarri</t>
  </si>
  <si>
    <t>Campi Salentina</t>
  </si>
  <si>
    <t>Salice - Campi Salentina</t>
  </si>
  <si>
    <t>SAN CESARIO DI LECCE, MONTERONI DI LECCE, LEQUILE, ARNESANO, SAN PIETRO IN LAMA, Donadeo, Riesci</t>
  </si>
  <si>
    <t>San Cesario Di Lecce</t>
  </si>
  <si>
    <t>Trincee drenanti</t>
  </si>
  <si>
    <t>S.CESAREA TERME, Cerfignano, Fraula, Porto Badisco, Vitigliano</t>
  </si>
  <si>
    <t>Santa Cesarea Terme</t>
  </si>
  <si>
    <t>SPECCHIA</t>
  </si>
  <si>
    <t>Specchia</t>
  </si>
  <si>
    <t>Via Padula</t>
  </si>
  <si>
    <t>SQUINZANO, TREPUZZI, Sant'Elia</t>
  </si>
  <si>
    <t>Squinzano</t>
  </si>
  <si>
    <t>STERNATIA, ZOLLINO</t>
  </si>
  <si>
    <t>Sternatia</t>
  </si>
  <si>
    <t>Sternatia - Zollino</t>
  </si>
  <si>
    <t>SUPERSANO, RUFFANO</t>
  </si>
  <si>
    <t>Supersano</t>
  </si>
  <si>
    <t>Canale Pedicare</t>
  </si>
  <si>
    <t>TAURISANO</t>
  </si>
  <si>
    <t>Taurisano</t>
  </si>
  <si>
    <t>TAVIANO, RACALE, MELISSANO, Masseria Nuova II, Pacci, Spirito Santo, Torre Suda</t>
  </si>
  <si>
    <t>Taviano</t>
  </si>
  <si>
    <t>TRICASE, Depressa, Lucugnano, Marina Marina Serra</t>
  </si>
  <si>
    <t>Tricase</t>
  </si>
  <si>
    <t>Canale del Rio</t>
  </si>
  <si>
    <t>UGENTO, Fontanelle, Gemini, Torre Mozza, Torre San Giovanni</t>
  </si>
  <si>
    <t>Ugento</t>
  </si>
  <si>
    <t>C.le Calatisi</t>
  </si>
  <si>
    <t>UGGIANO LA CHIESA, GIURDIGNANO, MINERVINO DI LECCE, Casamassella, Cocumola, Specchia Gallone</t>
  </si>
  <si>
    <t>Uggiano La Chiesa</t>
  </si>
  <si>
    <t>VERNOLE, CAPRARICA DI LECCE, CASTRI DI LECCE, Acaja, Acquarica, Pisignano, Strudà, Vanze</t>
  </si>
  <si>
    <t>Vernole</t>
  </si>
  <si>
    <t>TA</t>
  </si>
  <si>
    <t>AVETRANA, Urmo</t>
  </si>
  <si>
    <t>Avetrana</t>
  </si>
  <si>
    <t>S.P. Avetrana – Torre Colimena</t>
  </si>
  <si>
    <t>CASTELLANETA</t>
  </si>
  <si>
    <t>Castellaneta</t>
  </si>
  <si>
    <t>Loc. Specchia</t>
  </si>
  <si>
    <t>Lama di Castellaneta</t>
  </si>
  <si>
    <t>CASTELLANETA Marina, Il Valentino, Riva dei Tessali</t>
  </si>
  <si>
    <t>Castellaneta Marina</t>
  </si>
  <si>
    <t>Collettore di bonifica Mezzana Orientale</t>
  </si>
  <si>
    <t>CRISPIANO, San Simone</t>
  </si>
  <si>
    <t>Crispiano</t>
  </si>
  <si>
    <t>Gravina Mola-Pantaleone</t>
  </si>
  <si>
    <t>FAGGIANO, San Crispieri</t>
  </si>
  <si>
    <t>Faggiano</t>
  </si>
  <si>
    <t>C.le Maestro</t>
  </si>
  <si>
    <t>GINOSA</t>
  </si>
  <si>
    <t xml:space="preserve">Ginosa </t>
  </si>
  <si>
    <t>C.da Civane</t>
  </si>
  <si>
    <t>Torrente Longone</t>
  </si>
  <si>
    <t>Marina di Ginosa, Marinella, Pineta Regina</t>
  </si>
  <si>
    <t>Ginosa Marina</t>
  </si>
  <si>
    <t>C.da Marinella</t>
  </si>
  <si>
    <t>Canale Galaso</t>
  </si>
  <si>
    <t>MONTEIASI, GROTTAGLIE</t>
  </si>
  <si>
    <t>Monteiasi</t>
  </si>
  <si>
    <t>Grottaglie Monteiasi</t>
  </si>
  <si>
    <t>C.da Pantano</t>
  </si>
  <si>
    <t>Canale D'Aiedda</t>
  </si>
  <si>
    <t>LATERZA</t>
  </si>
  <si>
    <t>Laterza</t>
  </si>
  <si>
    <t>Via Cappuccini</t>
  </si>
  <si>
    <t>Gravina di Laterza</t>
  </si>
  <si>
    <t>LIZZANO, FRAGAGNANO, S.MARZANO, Lido Checca, Marina di Lizzano, Torretta, Torretta Mare</t>
  </si>
  <si>
    <t>Lizzano</t>
  </si>
  <si>
    <t>Lizzano Consortile</t>
  </si>
  <si>
    <t>C.da S.Vito</t>
  </si>
  <si>
    <t>Canale dei Cupi</t>
  </si>
  <si>
    <t>MANDURIA, SAVA</t>
  </si>
  <si>
    <t xml:space="preserve">Manduria </t>
  </si>
  <si>
    <t>Voragine L.tà Conocchiella-pozzo</t>
  </si>
  <si>
    <t>MARTINA FRANCA, Cicerone, Villaggio del Fanciullo, Zona 167 Giuliani</t>
  </si>
  <si>
    <t>Martina Franca</t>
  </si>
  <si>
    <t>Via Cupa C.da Pastore</t>
  </si>
  <si>
    <t>MARUGGIO, Acqua Dolce, Campomarino, Torre Ovo</t>
  </si>
  <si>
    <t>Maruggio</t>
  </si>
  <si>
    <t>C.da Truni</t>
  </si>
  <si>
    <t>MASSAFRA, Parco di Guerra</t>
  </si>
  <si>
    <t>Massafra</t>
  </si>
  <si>
    <t>C.da Tosquez</t>
  </si>
  <si>
    <t>Canale Asi</t>
  </si>
  <si>
    <t>MONTEMESOLA</t>
  </si>
  <si>
    <t>Montemesola</t>
  </si>
  <si>
    <t>C.da Piesco</t>
  </si>
  <si>
    <t>Canale Visciolo</t>
  </si>
  <si>
    <t>MOTTOLA</t>
  </si>
  <si>
    <t>Mottola</t>
  </si>
  <si>
    <t>Santa Caterina</t>
  </si>
  <si>
    <t>Gravina Petruscio-località Catanese</t>
  </si>
  <si>
    <t>PALAGIANELLO, Montedoro</t>
  </si>
  <si>
    <t>Palagianello</t>
  </si>
  <si>
    <t>Gravina Scalcione</t>
  </si>
  <si>
    <t>PALAGIANO</t>
  </si>
  <si>
    <t>Palagiano</t>
  </si>
  <si>
    <t>Canale di Vite-Gravina S.Marco</t>
  </si>
  <si>
    <t>Lido di Chiatona-Stazione di Palagiano, Bagni di Chiatona, Marina di Ferrara</t>
  </si>
  <si>
    <t>Chiatona</t>
  </si>
  <si>
    <t>Canale Marziotta</t>
  </si>
  <si>
    <t>PULSANO, LEPORANO</t>
  </si>
  <si>
    <t xml:space="preserve">Pulsano </t>
  </si>
  <si>
    <t>Pulsano nuovo</t>
  </si>
  <si>
    <t>CAROSINO, MONTEPARANO, ROCCAFORZATA, SAN GIORGIO JONICO, Chianche, Paretone</t>
  </si>
  <si>
    <t>Carosino</t>
  </si>
  <si>
    <t>San Giorgio J. Carosino</t>
  </si>
  <si>
    <t>C.da Palazzi</t>
  </si>
  <si>
    <t>TARANTO TAMBURI, Zona Industriale,STATTE,Stazione Nasisi</t>
  </si>
  <si>
    <t>Taranto</t>
  </si>
  <si>
    <t>Taranto Bellavista</t>
  </si>
  <si>
    <t>TARANTO, Lama, Lido Azzurro, San Vito, Talsano</t>
  </si>
  <si>
    <t>Taranto Gennarini</t>
  </si>
  <si>
    <t>Mare Jonio con condotta sottomarina</t>
  </si>
  <si>
    <t>TORRICELLA, Monacizzo-Librari-Truglione</t>
  </si>
  <si>
    <t>Torricella</t>
  </si>
  <si>
    <t>Castelnuovo della Daunia Nuovo</t>
  </si>
  <si>
    <t>Fitodepurazione e Trincea disperdente</t>
  </si>
  <si>
    <t>Condotta sottomarina di Otranto</t>
  </si>
  <si>
    <t xml:space="preserve">BOVINO nuovo                   (avviato il 20/12/2016, preso in gestione il 28/04/2017)  </t>
  </si>
  <si>
    <t xml:space="preserve">Bovino </t>
  </si>
  <si>
    <t>Lama Badessa</t>
  </si>
  <si>
    <t>digestione anaerobica</t>
  </si>
  <si>
    <t>stabilizzazione aerobica</t>
  </si>
  <si>
    <t>Terziario</t>
  </si>
  <si>
    <t>Secondario</t>
  </si>
  <si>
    <t>Terziario avanzato</t>
  </si>
  <si>
    <t xml:space="preserve">Terziario </t>
  </si>
  <si>
    <t>Terziario Avanzato</t>
  </si>
  <si>
    <t>Cerignola Borgo Libertà</t>
  </si>
  <si>
    <t>Foggia Borgo Incoronata</t>
  </si>
  <si>
    <t>Rodi Garganico marina</t>
  </si>
  <si>
    <t xml:space="preserve">Lucera </t>
  </si>
  <si>
    <t>Manfredonia Borgo Mezzonone</t>
  </si>
  <si>
    <t>Monteleone</t>
  </si>
  <si>
    <t>Fosso La Cicena</t>
  </si>
  <si>
    <t>MOLFETTA, Gavetone, Madonna della Rosa- Carrare, Riviera di Levante</t>
  </si>
  <si>
    <t>Loc. Fondo Favale</t>
  </si>
  <si>
    <t>CAROVIGNO, SAN MICHELE SALENTINO, SAN VITO DEI NORMANNI, Pantanagianni - Pezze Morelli, Specchiolla, Torre Santa Sabina</t>
  </si>
  <si>
    <t xml:space="preserve">C.da Popoleto </t>
  </si>
  <si>
    <t>Loc. Fosso - SP 130</t>
  </si>
  <si>
    <t>Loc. Fiumarelle - Strada vicinale Isca</t>
  </si>
  <si>
    <t>C.da  Muscelle (c/o Via Stazione)</t>
  </si>
  <si>
    <t>C.da Fontane Romane - c/o Str. Comunale Santa Maria Fontane</t>
  </si>
  <si>
    <t>Scalo di Bovino</t>
  </si>
  <si>
    <t>Località Piana Cagnano</t>
  </si>
  <si>
    <t>Loc. Salinelle - SP 3</t>
  </si>
  <si>
    <t>C.da Vore - Via Oppolino</t>
  </si>
  <si>
    <t>Via Tratturello Pineto</t>
  </si>
  <si>
    <t>Loc. Ministrale</t>
  </si>
  <si>
    <t>L.tà Scorciacapre</t>
  </si>
  <si>
    <t>Località Martelli - C.da la Cupa</t>
  </si>
  <si>
    <t>Contrada  Marziotta</t>
  </si>
  <si>
    <t>Loc. Marina di Chieuti SP 44</t>
  </si>
  <si>
    <t>Loc. Mulino vecchio</t>
  </si>
  <si>
    <t>Via Cerni</t>
  </si>
  <si>
    <t>Località S. Rocco - SP 51</t>
  </si>
  <si>
    <t>Isola di San Domino, Località Punta secca</t>
  </si>
  <si>
    <t>Loc. Cammarata - SP 40</t>
  </si>
  <si>
    <t>Via Fasano - SS 172</t>
  </si>
  <si>
    <t>Loc. Valle Cruste</t>
  </si>
  <si>
    <t>Località S. Oronzo</t>
  </si>
  <si>
    <t>C.da Liberatore</t>
  </si>
  <si>
    <t>S.P. 145 Melendugno - S.Foca</t>
  </si>
  <si>
    <t>Via S. Vito dei Normanni - Scalo Ff.Ss.</t>
  </si>
  <si>
    <t>Loc. Conte Torlazzo</t>
  </si>
  <si>
    <t>Loc. S. Antonio Via Sant'Antonio Abate</t>
  </si>
  <si>
    <t>Loc. Cilibro SP 55</t>
  </si>
  <si>
    <t>Via Murge</t>
  </si>
  <si>
    <t>Strada Vicinale Caselle</t>
  </si>
  <si>
    <t xml:space="preserve">C.da Brisacane - Strada Vicinale Scarle  </t>
  </si>
  <si>
    <t>Loc. Molini Guastati</t>
  </si>
  <si>
    <t>C.da Parco di Stalla</t>
  </si>
  <si>
    <t xml:space="preserve">C.da Lupini </t>
  </si>
  <si>
    <t>Loc. Pisciolo - SP 121</t>
  </si>
  <si>
    <t>C.da Capo d'acqua</t>
  </si>
  <si>
    <t>Contrada La Palata</t>
  </si>
  <si>
    <t>Loc. Iazzo Ricci - SP 22</t>
  </si>
  <si>
    <t>C.da Cannavina - SP 130</t>
  </si>
  <si>
    <t>Contrada Parco Monache</t>
  </si>
  <si>
    <t>L.tà Scanno dello Zoppo</t>
  </si>
  <si>
    <t>Località Cave di Pietra - SS 272</t>
  </si>
  <si>
    <t>C.da Piana Mastrangelo - SP 2</t>
  </si>
  <si>
    <t>Loc. Lauro</t>
  </si>
  <si>
    <t>Vallone S.Antonio SP 101</t>
  </si>
  <si>
    <t>Località Porcareccia</t>
  </si>
  <si>
    <t>Via Aleardo Loc. Gennarini</t>
  </si>
  <si>
    <t>Via del Falco Pellegrino</t>
  </si>
  <si>
    <t>Fraz. Monacizzo - SP 127</t>
  </si>
  <si>
    <t>Loc. Focareta SS 89</t>
  </si>
  <si>
    <t>Km 1,00 SS 159 Manfredonia - Margherita di Savoia (c/o Cimitero Comunale)</t>
  </si>
  <si>
    <t>PORTO CESAREO</t>
  </si>
  <si>
    <t>Via Scipione Ammirato</t>
  </si>
  <si>
    <t>Porto Cesareo</t>
  </si>
  <si>
    <t>C.le Faraniello</t>
  </si>
  <si>
    <t>C.da Lieni - SP 375 c/o Carrefour</t>
  </si>
  <si>
    <t>Via Cantù Loc. Ciccio Prete</t>
  </si>
  <si>
    <t>S.P. 15 - Novoli</t>
  </si>
  <si>
    <t>Via Guagnano Vecchia</t>
  </si>
  <si>
    <t>Via Tevere</t>
  </si>
  <si>
    <t>Via Casalabate</t>
  </si>
  <si>
    <t>Via del Cisterne</t>
  </si>
  <si>
    <t>Traversa SP 147</t>
  </si>
  <si>
    <t>Traversa Via Provinciale 210</t>
  </si>
  <si>
    <t>Loc. Fontanelle - traversa SS 275</t>
  </si>
  <si>
    <t>Vicinale Negro Morrone</t>
  </si>
  <si>
    <t>Traversa SP 254</t>
  </si>
  <si>
    <t>Via Spiggiani</t>
  </si>
  <si>
    <t>Traversa SP358</t>
  </si>
  <si>
    <t>Traversa SP172 - Ruffano</t>
  </si>
  <si>
    <t>Via Marina Serra</t>
  </si>
  <si>
    <t>Via Cairoli</t>
  </si>
  <si>
    <t>Via Scalelle</t>
  </si>
  <si>
    <t>Sc Acquarica Ruffano</t>
  </si>
  <si>
    <t>traversa s.p. 290</t>
  </si>
  <si>
    <t xml:space="preserve"> (tonn)</t>
  </si>
  <si>
    <t>Lido del Sole, Foce Varano, Largolungo, Capoiale e Isola Varano</t>
  </si>
  <si>
    <t>Tipologia linea acque</t>
  </si>
  <si>
    <t xml:space="preserve">Recapito finale
</t>
  </si>
  <si>
    <t xml:space="preserve">(%SS) </t>
  </si>
  <si>
    <t>(tonn SS)</t>
  </si>
  <si>
    <t>CAGNANO VARANO</t>
  </si>
  <si>
    <t xml:space="preserve">Terziario avanzato </t>
  </si>
  <si>
    <t xml:space="preserve">Casamassima nuovo </t>
  </si>
  <si>
    <t xml:space="preserve">Strada Comunale Vecchia Malatesta </t>
  </si>
  <si>
    <t xml:space="preserve">BA </t>
  </si>
  <si>
    <t>Casarano</t>
  </si>
  <si>
    <t>Località Pezza Catalda</t>
  </si>
  <si>
    <t>Località Belvedere</t>
  </si>
  <si>
    <r>
      <t xml:space="preserve">Totale        </t>
    </r>
    <r>
      <rPr>
        <sz val="11"/>
        <color theme="1"/>
        <rFont val="Calibri"/>
        <family val="2"/>
        <scheme val="minor"/>
      </rPr>
      <t>(tonn)</t>
    </r>
  </si>
  <si>
    <r>
      <t xml:space="preserve">Totale </t>
    </r>
    <r>
      <rPr>
        <sz val="11"/>
        <color theme="1"/>
        <rFont val="Calibri"/>
        <family val="2"/>
        <scheme val="minor"/>
      </rPr>
      <t>(tonn SS)</t>
    </r>
  </si>
  <si>
    <r>
      <t>Limiti allo scarico</t>
    </r>
    <r>
      <rPr>
        <sz val="11"/>
        <rFont val="Calibri"/>
        <family val="2"/>
        <scheme val="minor"/>
      </rPr>
      <t xml:space="preserve"> (fonte PTA) </t>
    </r>
  </si>
  <si>
    <t xml:space="preserve">Denominazione Recapito finale
</t>
  </si>
  <si>
    <r>
      <t>COD</t>
    </r>
    <r>
      <rPr>
        <sz val="9"/>
        <rFont val="Calibri"/>
        <family val="2"/>
        <scheme val="minor"/>
      </rPr>
      <t xml:space="preserve"> (mg/l)</t>
    </r>
  </si>
  <si>
    <r>
      <t xml:space="preserve">SST  </t>
    </r>
    <r>
      <rPr>
        <sz val="9"/>
        <rFont val="Calibri"/>
        <family val="2"/>
        <scheme val="minor"/>
      </rPr>
      <t>(mg/l)</t>
    </r>
  </si>
  <si>
    <r>
      <t>Azoto totale</t>
    </r>
    <r>
      <rPr>
        <sz val="9"/>
        <rFont val="Calibri"/>
        <family val="2"/>
        <scheme val="minor"/>
      </rPr>
      <t xml:space="preserve"> (mg/l</t>
    </r>
  </si>
  <si>
    <r>
      <t>Fosforo totale</t>
    </r>
    <r>
      <rPr>
        <sz val="9"/>
        <rFont val="Calibri"/>
        <family val="2"/>
        <scheme val="minor"/>
      </rPr>
      <t xml:space="preserve"> (mg/l)</t>
    </r>
  </si>
  <si>
    <r>
      <t xml:space="preserve">Manduria Vecchio      </t>
    </r>
    <r>
      <rPr>
        <sz val="11"/>
        <rFont val="Calibri"/>
        <family val="2"/>
        <scheme val="minor"/>
      </rPr>
      <t xml:space="preserve"> </t>
    </r>
  </si>
  <si>
    <t>Bovino</t>
  </si>
  <si>
    <t>Castrignano del Capo</t>
  </si>
  <si>
    <t>Strada per Santeramo</t>
  </si>
  <si>
    <t>Loc. Parco del Lauro</t>
  </si>
  <si>
    <t>Via Gioia del Colle</t>
  </si>
  <si>
    <t>Via delle Ginestre</t>
  </si>
  <si>
    <t>Via del Gelso - Via Marango</t>
  </si>
  <si>
    <t>Via Lama di Macina</t>
  </si>
  <si>
    <t>Loc. Pera di Sotto</t>
  </si>
  <si>
    <t>Via dei Finanzieri</t>
  </si>
  <si>
    <t>Via per Ceglie Messapica</t>
  </si>
  <si>
    <t>Loc. Lama d'Antelmi</t>
  </si>
  <si>
    <t>Via per Sandonaci</t>
  </si>
  <si>
    <t>Loc. sotto le Amendole SP 137</t>
  </si>
  <si>
    <t>Loc. la Fontana</t>
  </si>
  <si>
    <t>Loc. Pozzo di Vesilio - SP 10</t>
  </si>
  <si>
    <t>Loc. Borgo Mezzanone</t>
  </si>
  <si>
    <t>Via dei Ciclamini</t>
  </si>
  <si>
    <t>Prolungamento Via Marco Polo</t>
  </si>
  <si>
    <t>Prolungamento Via Cappuccini</t>
  </si>
  <si>
    <t>C.da Belli - Traversa SP 41</t>
  </si>
  <si>
    <t>Prolungamento Via Esterna Casole</t>
  </si>
  <si>
    <t>Loc. San Sidero - Prolungamento Via Capitano Nicola Macchia</t>
  </si>
  <si>
    <t>Loc. Corsari - Traversa SP 112</t>
  </si>
  <si>
    <t xml:space="preserve">Traversa Via Stazione </t>
  </si>
  <si>
    <t>Traversa SP 350</t>
  </si>
  <si>
    <t>SP 358 - Strada Vicinale Panareo</t>
  </si>
  <si>
    <t>Via per Statte</t>
  </si>
  <si>
    <t>C.da Madonna Degli Angeli - SP 110 dir</t>
  </si>
  <si>
    <t>Via Lecce-Bivio per Avetrana</t>
  </si>
  <si>
    <t>SS per Reggio Calabria Loc. Bellavista</t>
  </si>
  <si>
    <r>
      <t xml:space="preserve">BOD5 </t>
    </r>
    <r>
      <rPr>
        <sz val="9"/>
        <rFont val="Calibri"/>
        <family val="2"/>
        <scheme val="minor"/>
      </rPr>
      <t xml:space="preserve">(mg/l) </t>
    </r>
  </si>
  <si>
    <r>
      <t xml:space="preserve">COD </t>
    </r>
    <r>
      <rPr>
        <sz val="9"/>
        <rFont val="Calibri"/>
        <family val="2"/>
        <scheme val="minor"/>
      </rPr>
      <t>(mg/l)</t>
    </r>
  </si>
  <si>
    <r>
      <t xml:space="preserve">SST </t>
    </r>
    <r>
      <rPr>
        <sz val="9"/>
        <rFont val="Calibri"/>
        <family val="2"/>
        <scheme val="minor"/>
      </rPr>
      <t>(mg/l)</t>
    </r>
  </si>
  <si>
    <r>
      <t xml:space="preserve">Azoto totale </t>
    </r>
    <r>
      <rPr>
        <sz val="9"/>
        <rFont val="Calibri"/>
        <family val="2"/>
        <scheme val="minor"/>
      </rPr>
      <t>(mg/l)</t>
    </r>
  </si>
  <si>
    <r>
      <t xml:space="preserve">Discarica                   </t>
    </r>
    <r>
      <rPr>
        <sz val="9"/>
        <color theme="1"/>
        <rFont val="Calibri"/>
        <family val="2"/>
        <scheme val="minor"/>
      </rPr>
      <t xml:space="preserve"> %SS</t>
    </r>
    <r>
      <rPr>
        <b/>
        <sz val="9"/>
        <color theme="1"/>
        <rFont val="Calibri"/>
        <family val="2"/>
        <scheme val="minor"/>
      </rPr>
      <t xml:space="preserve">     </t>
    </r>
    <r>
      <rPr>
        <b/>
        <sz val="9"/>
        <color rgb="FFFF0000"/>
        <rFont val="Calibri"/>
        <family val="2"/>
        <scheme val="minor"/>
      </rPr>
      <t xml:space="preserve"> </t>
    </r>
  </si>
  <si>
    <r>
      <rPr>
        <b/>
        <sz val="9"/>
        <color theme="1"/>
        <rFont val="Calibri"/>
        <family val="2"/>
        <scheme val="minor"/>
      </rPr>
      <t xml:space="preserve">Pretrattam. e discarica       </t>
    </r>
    <r>
      <rPr>
        <sz val="9"/>
        <color theme="1"/>
        <rFont val="Calibri"/>
        <family val="2"/>
        <scheme val="minor"/>
      </rPr>
      <t xml:space="preserve">(tonn SS)    </t>
    </r>
  </si>
  <si>
    <t xml:space="preserve">Cod. SIT Impianto      </t>
  </si>
  <si>
    <t>IE00000048</t>
  </si>
  <si>
    <t>IE00000057</t>
  </si>
  <si>
    <t>IE00000051</t>
  </si>
  <si>
    <t>IE00000124</t>
  </si>
  <si>
    <t>IE00000123</t>
  </si>
  <si>
    <t>IE00000127</t>
  </si>
  <si>
    <t>IE00001832</t>
  </si>
  <si>
    <t>IE00001518</t>
  </si>
  <si>
    <t>IE00000136</t>
  </si>
  <si>
    <t>IE00000134</t>
  </si>
  <si>
    <t>IE00000133</t>
  </si>
  <si>
    <t>IE00000041</t>
  </si>
  <si>
    <t>IE00000056</t>
  </si>
  <si>
    <t>IE00000122</t>
  </si>
  <si>
    <t>IE00000050</t>
  </si>
  <si>
    <t>IE00000140</t>
  </si>
  <si>
    <t>IE00000129</t>
  </si>
  <si>
    <t>IE00000039</t>
  </si>
  <si>
    <t>IE00000135</t>
  </si>
  <si>
    <t>IE00001176</t>
  </si>
  <si>
    <t>IE00002152</t>
  </si>
  <si>
    <t>IE00000132</t>
  </si>
  <si>
    <t>IE00000054</t>
  </si>
  <si>
    <t>IE00000040</t>
  </si>
  <si>
    <t>IE00000053</t>
  </si>
  <si>
    <t>IE00000058</t>
  </si>
  <si>
    <t>IE00000049</t>
  </si>
  <si>
    <t>IE00000036</t>
  </si>
  <si>
    <t>IE00001178</t>
  </si>
  <si>
    <t>IE00000117</t>
  </si>
  <si>
    <t>IE00001177</t>
  </si>
  <si>
    <t>IE00000120</t>
  </si>
  <si>
    <t>IE00000116</t>
  </si>
  <si>
    <t>IE00000128</t>
  </si>
  <si>
    <t>IE00000031</t>
  </si>
  <si>
    <t>IE00000046</t>
  </si>
  <si>
    <t>IE00000005</t>
  </si>
  <si>
    <t>IE00000115</t>
  </si>
  <si>
    <t>IE00000146</t>
  </si>
  <si>
    <t>IE00000143</t>
  </si>
  <si>
    <t>IE00000150</t>
  </si>
  <si>
    <t>IE00000141</t>
  </si>
  <si>
    <t>IE00000138</t>
  </si>
  <si>
    <t>IE00000064</t>
  </si>
  <si>
    <t>IE00000152</t>
  </si>
  <si>
    <t>IE00000154</t>
  </si>
  <si>
    <t>IE00000066</t>
  </si>
  <si>
    <t>IE00000139</t>
  </si>
  <si>
    <t>IE00000070</t>
  </si>
  <si>
    <t>IE00000156</t>
  </si>
  <si>
    <t>IE00000069</t>
  </si>
  <si>
    <t>IE00000157</t>
  </si>
  <si>
    <t>IE00000068</t>
  </si>
  <si>
    <t>IE00000155</t>
  </si>
  <si>
    <t>IE00001821</t>
  </si>
  <si>
    <t>IE00000024</t>
  </si>
  <si>
    <t>IE00004442</t>
  </si>
  <si>
    <t>IE00000011</t>
  </si>
  <si>
    <t>IE00000118</t>
  </si>
  <si>
    <t>IE00000119</t>
  </si>
  <si>
    <t>IE10002479</t>
  </si>
  <si>
    <t>IE00000099</t>
  </si>
  <si>
    <t>IE00004444</t>
  </si>
  <si>
    <t>IE00000042</t>
  </si>
  <si>
    <t>IE00000027</t>
  </si>
  <si>
    <t>IE00000016</t>
  </si>
  <si>
    <t>IE00000102</t>
  </si>
  <si>
    <t>IE00000014</t>
  </si>
  <si>
    <t>IE00000109</t>
  </si>
  <si>
    <t>IE00000033</t>
  </si>
  <si>
    <t>IE00004445</t>
  </si>
  <si>
    <t>IE00000015</t>
  </si>
  <si>
    <t>IE00000017</t>
  </si>
  <si>
    <t>IE00004446</t>
  </si>
  <si>
    <t>IE00000114</t>
  </si>
  <si>
    <t>IE00000504</t>
  </si>
  <si>
    <t>IE00000101</t>
  </si>
  <si>
    <t>IE00002840</t>
  </si>
  <si>
    <t>IE00004447</t>
  </si>
  <si>
    <t>IE00002200</t>
  </si>
  <si>
    <t>IE00002841</t>
  </si>
  <si>
    <t>IE00000110</t>
  </si>
  <si>
    <t>IE00000112</t>
  </si>
  <si>
    <t>IE00004448</t>
  </si>
  <si>
    <t>IE00000008</t>
  </si>
  <si>
    <t>IE00004458</t>
  </si>
  <si>
    <t>IE00000010</t>
  </si>
  <si>
    <t>IE00000007</t>
  </si>
  <si>
    <t>IE00004449</t>
  </si>
  <si>
    <t>IE00000019</t>
  </si>
  <si>
    <t>IE00000108</t>
  </si>
  <si>
    <t>IE00002201</t>
  </si>
  <si>
    <t>IE00000106</t>
  </si>
  <si>
    <t>IE00000104</t>
  </si>
  <si>
    <t>IE00000103</t>
  </si>
  <si>
    <t>IE00004451</t>
  </si>
  <si>
    <t>IE00000022</t>
  </si>
  <si>
    <t>IE00000032</t>
  </si>
  <si>
    <t>IE00000035</t>
  </si>
  <si>
    <t>IE00000029</t>
  </si>
  <si>
    <t>IE00004450</t>
  </si>
  <si>
    <t>IE00000182</t>
  </si>
  <si>
    <t>IE00000020</t>
  </si>
  <si>
    <t>IE00004452</t>
  </si>
  <si>
    <t>IE00004456</t>
  </si>
  <si>
    <t>IE00000006</t>
  </si>
  <si>
    <t>IE00000030</t>
  </si>
  <si>
    <t>IE00004453</t>
  </si>
  <si>
    <t>IE00001820</t>
  </si>
  <si>
    <t>IE00000021</t>
  </si>
  <si>
    <t>IE00000012</t>
  </si>
  <si>
    <t>IE00000013</t>
  </si>
  <si>
    <t>IE00000097</t>
  </si>
  <si>
    <t>IE00002202</t>
  </si>
  <si>
    <t>IE00000100</t>
  </si>
  <si>
    <t>IE00000034</t>
  </si>
  <si>
    <t>IE00000038</t>
  </si>
  <si>
    <t>IE00000028</t>
  </si>
  <si>
    <t>IE00000095</t>
  </si>
  <si>
    <t>IE00000096</t>
  </si>
  <si>
    <t>IE00002808</t>
  </si>
  <si>
    <t>IE00000113</t>
  </si>
  <si>
    <t>IE00000081</t>
  </si>
  <si>
    <t>IE00002842</t>
  </si>
  <si>
    <t>IE00002843</t>
  </si>
  <si>
    <t>IE00000089</t>
  </si>
  <si>
    <t>IE00002153</t>
  </si>
  <si>
    <t>IE00002154</t>
  </si>
  <si>
    <t>IE00002824</t>
  </si>
  <si>
    <t>IE00002507</t>
  </si>
  <si>
    <t>IE00002488</t>
  </si>
  <si>
    <t>IE00002844</t>
  </si>
  <si>
    <t>IE00000078</t>
  </si>
  <si>
    <t>IE00000177</t>
  </si>
  <si>
    <t>IE00000179</t>
  </si>
  <si>
    <t>IE00000165</t>
  </si>
  <si>
    <t>IE00000082</t>
  </si>
  <si>
    <t>IE00002489</t>
  </si>
  <si>
    <t>IE00002490</t>
  </si>
  <si>
    <t>IE00002491</t>
  </si>
  <si>
    <t>IE00000173</t>
  </si>
  <si>
    <t>IE00000087</t>
  </si>
  <si>
    <t>IE00000170</t>
  </si>
  <si>
    <t>IE00000174</t>
  </si>
  <si>
    <t>IE00000001</t>
  </si>
  <si>
    <t>IE00004457</t>
  </si>
  <si>
    <t>IE00002185</t>
  </si>
  <si>
    <t>IE00000004</t>
  </si>
  <si>
    <t>IE00000075</t>
  </si>
  <si>
    <t>IE00004455</t>
  </si>
  <si>
    <t>IE00000094</t>
  </si>
  <si>
    <t>IE00000003</t>
  </si>
  <si>
    <t>IE00002186</t>
  </si>
  <si>
    <t>IE00000091</t>
  </si>
  <si>
    <t>IE00004459</t>
  </si>
  <si>
    <t>IE00000181</t>
  </si>
  <si>
    <t>IE00000093</t>
  </si>
  <si>
    <t>IE00000092</t>
  </si>
  <si>
    <t>IE00000175</t>
  </si>
  <si>
    <t>IE00000183</t>
  </si>
  <si>
    <t>IE00000172</t>
  </si>
  <si>
    <t>IE00000062</t>
  </si>
  <si>
    <t>IE00000061</t>
  </si>
  <si>
    <t>IE00000153</t>
  </si>
  <si>
    <t>IE00000171</t>
  </si>
  <si>
    <t>IE00000166</t>
  </si>
  <si>
    <t>IE00001144</t>
  </si>
  <si>
    <t>IE00000167</t>
  </si>
  <si>
    <t>IE00000060</t>
  </si>
  <si>
    <t>IE00000071</t>
  </si>
  <si>
    <t>IE00000169</t>
  </si>
  <si>
    <t>IE00000142</t>
  </si>
  <si>
    <t>IE00000076</t>
  </si>
  <si>
    <t>IE00000151</t>
  </si>
  <si>
    <t>IE00000158</t>
  </si>
  <si>
    <t>IE00000145</t>
  </si>
  <si>
    <t>IE10001839</t>
  </si>
  <si>
    <t>IE00000067</t>
  </si>
  <si>
    <t>IE00004440</t>
  </si>
  <si>
    <t>IE00002506</t>
  </si>
  <si>
    <t>IE00000168</t>
  </si>
  <si>
    <t>IE00000161</t>
  </si>
  <si>
    <t>IE00000159</t>
  </si>
  <si>
    <t>IE00000074</t>
  </si>
  <si>
    <t>C.le Galina</t>
  </si>
  <si>
    <t>Letti di essiccamento</t>
  </si>
  <si>
    <t>digestione anaerobica  + aerobica</t>
  </si>
  <si>
    <t>Ispessimento aerobico</t>
  </si>
  <si>
    <t xml:space="preserve">digestione anaerobica </t>
  </si>
  <si>
    <t>da dismettere</t>
  </si>
  <si>
    <t>Affluente Lama Picone</t>
  </si>
  <si>
    <t>Mare Adriatico con condotta sottomarina L.tà Fesca (assieme a Bari ovest)</t>
  </si>
  <si>
    <t>Trincea disperdente e fito depurazione</t>
  </si>
  <si>
    <t>trincee drenanti</t>
  </si>
  <si>
    <t>campi di spandimento</t>
  </si>
  <si>
    <t>Mare Adriatico (battigia)</t>
  </si>
  <si>
    <t>Mare Adriatico e Riuso</t>
  </si>
  <si>
    <t>Lama d'Antelmi e Riutilizzo</t>
  </si>
  <si>
    <t>Corpo Idrico Superficiale</t>
  </si>
  <si>
    <t>T.te Villanella</t>
  </si>
  <si>
    <t xml:space="preserve">Canale Fontanelle </t>
  </si>
  <si>
    <t>campi di spandimento St. Squi.-Casal.</t>
  </si>
  <si>
    <t>Cava e Riuso</t>
  </si>
  <si>
    <t>T                             ed eco-filtri</t>
  </si>
  <si>
    <t>n. 4 trincee drenanti(eco-filtri) vedi aut.scarico del 07/09/21</t>
  </si>
  <si>
    <t>C.le Bonifica</t>
  </si>
  <si>
    <t>T.te Radicosa</t>
  </si>
  <si>
    <t>T.te Fontanelle</t>
  </si>
  <si>
    <t>Canale Bonifica Manara di Fontana Figura</t>
  </si>
  <si>
    <t>T.te Carapelluzzo</t>
  </si>
  <si>
    <r>
      <t>Carico Generato</t>
    </r>
    <r>
      <rPr>
        <sz val="11"/>
        <rFont val="Calibri"/>
        <family val="2"/>
        <scheme val="minor"/>
      </rPr>
      <t xml:space="preserve"> (fonte PTA)</t>
    </r>
    <r>
      <rPr>
        <b/>
        <sz val="11"/>
        <rFont val="Calibri"/>
        <family val="2"/>
        <scheme val="minor"/>
      </rPr>
      <t xml:space="preserve"> </t>
    </r>
    <r>
      <rPr>
        <sz val="11"/>
        <rFont val="Calibri"/>
        <family val="2"/>
        <scheme val="minor"/>
      </rPr>
      <t>Abitanti Equivalenti</t>
    </r>
    <r>
      <rPr>
        <b/>
        <sz val="11"/>
        <rFont val="Calibri"/>
        <family val="2"/>
        <scheme val="minor"/>
      </rPr>
      <t xml:space="preserve">                                         </t>
    </r>
  </si>
  <si>
    <r>
      <t xml:space="preserve">Potenzialità di progetto </t>
    </r>
    <r>
      <rPr>
        <sz val="11"/>
        <rFont val="Calibri"/>
        <family val="2"/>
        <scheme val="minor"/>
      </rPr>
      <t>Abitanti Equivalenti</t>
    </r>
  </si>
  <si>
    <t>Indirizzo Impianto</t>
  </si>
  <si>
    <t>tab. 4</t>
  </si>
  <si>
    <t>tab. 1</t>
  </si>
  <si>
    <t>tab. 1 + tab. 2</t>
  </si>
  <si>
    <t xml:space="preserve">Linea fanghi Tipologia di trattamento </t>
  </si>
  <si>
    <t>Lesina Marina</t>
  </si>
  <si>
    <t>IE00000009</t>
  </si>
  <si>
    <r>
      <rPr>
        <b/>
        <sz val="9"/>
        <rFont val="Calibri"/>
        <family val="2"/>
        <scheme val="minor"/>
      </rPr>
      <t xml:space="preserve">BOD5 </t>
    </r>
    <r>
      <rPr>
        <sz val="9"/>
        <rFont val="Calibri"/>
        <family val="2"/>
        <scheme val="minor"/>
      </rPr>
      <t>(mg/l)</t>
    </r>
  </si>
  <si>
    <t>LESINA MARINA</t>
  </si>
  <si>
    <t>V.le del Sole, Località Lesina Marina</t>
  </si>
  <si>
    <t>SS                 (pozzi disperdenti)</t>
  </si>
  <si>
    <t>Depuratori gestiti da AQP. Dati di esercizio anno 2023</t>
  </si>
  <si>
    <t>Riutilizzo/recupero in regione                                                      anno 2023</t>
  </si>
  <si>
    <t>Recupero fuori regione                                                      anno 2023</t>
  </si>
  <si>
    <t>Agricoltura                                   anno 2023</t>
  </si>
  <si>
    <t>Totale fanghi             anno 2023</t>
  </si>
  <si>
    <r>
      <t xml:space="preserve">Abitanti Equivalenti anno 2023 </t>
    </r>
    <r>
      <rPr>
        <sz val="11"/>
        <rFont val="Calibri"/>
        <family val="2"/>
        <scheme val="minor"/>
      </rPr>
      <t xml:space="preserve">A.E./giorno </t>
    </r>
    <r>
      <rPr>
        <b/>
        <sz val="11"/>
        <rFont val="Calibri"/>
        <family val="2"/>
        <scheme val="minor"/>
      </rPr>
      <t xml:space="preserve">                     </t>
    </r>
    <r>
      <rPr>
        <sz val="11"/>
        <rFont val="Calibri"/>
        <family val="2"/>
        <scheme val="minor"/>
      </rPr>
      <t xml:space="preserve"> </t>
    </r>
  </si>
  <si>
    <r>
      <t xml:space="preserve">            Affluente anno 2023</t>
    </r>
    <r>
      <rPr>
        <sz val="11"/>
        <rFont val="Calibri"/>
        <family val="2"/>
        <scheme val="minor"/>
      </rPr>
      <t xml:space="preserve">                           (valori ricavati dalla media aritmetica dei dati di autocontrollo)</t>
    </r>
  </si>
  <si>
    <r>
      <t xml:space="preserve">             Effluente anno 2023                  </t>
    </r>
    <r>
      <rPr>
        <sz val="11"/>
        <rFont val="Calibri"/>
        <family val="2"/>
        <scheme val="minor"/>
      </rPr>
      <t xml:space="preserve">   (valori ricavati dalla media aritmetica dei dati di autocontrollo)</t>
    </r>
  </si>
  <si>
    <t>Pretrattamento/Discarica                                                     anno 2023</t>
  </si>
  <si>
    <t xml:space="preserve">Mare Adriatico </t>
  </si>
  <si>
    <t>M/T</t>
  </si>
  <si>
    <t>Mare Jonio/Trincea drenante</t>
  </si>
  <si>
    <t>Trincea drenabte</t>
  </si>
  <si>
    <t>Canale Maestro</t>
  </si>
  <si>
    <r>
      <t>Porto Cesareo</t>
    </r>
    <r>
      <rPr>
        <sz val="11"/>
        <rFont val="Calibri"/>
        <family val="2"/>
        <scheme val="minor"/>
      </rPr>
      <t xml:space="preserve">                (in fase di avvio)</t>
    </r>
  </si>
  <si>
    <r>
      <t xml:space="preserve">Volume trattato anno 2023          </t>
    </r>
    <r>
      <rPr>
        <sz val="11"/>
        <rFont val="Calibri"/>
        <family val="2"/>
        <scheme val="minor"/>
      </rPr>
      <t xml:space="preserve">m3/ giorno    </t>
    </r>
  </si>
  <si>
    <r>
      <t xml:space="preserve">Impianti di trattam.                                                  </t>
    </r>
    <r>
      <rPr>
        <sz val="9"/>
        <color theme="1"/>
        <rFont val="Calibri"/>
        <family val="2"/>
        <scheme val="minor"/>
      </rPr>
      <t xml:space="preserve">% SS </t>
    </r>
    <r>
      <rPr>
        <sz val="9"/>
        <color rgb="FFFF0000"/>
        <rFont val="Calibri"/>
        <family val="2"/>
        <scheme val="minor"/>
      </rPr>
      <t xml:space="preserve">        </t>
    </r>
  </si>
  <si>
    <r>
      <rPr>
        <b/>
        <sz val="9"/>
        <color theme="1"/>
        <rFont val="Calibri"/>
        <family val="2"/>
        <scheme val="minor"/>
      </rPr>
      <t xml:space="preserve">Pretrattam. e discarica               </t>
    </r>
    <r>
      <rPr>
        <sz val="9"/>
        <color theme="1"/>
        <rFont val="Calibri"/>
        <family val="2"/>
        <scheme val="minor"/>
      </rPr>
      <t xml:space="preserve">(tonn)     </t>
    </r>
    <r>
      <rPr>
        <sz val="9"/>
        <color rgb="FFFF0000"/>
        <rFont val="Calibri"/>
        <family val="2"/>
        <scheme val="minor"/>
      </rPr>
      <t xml:space="preserve"> </t>
    </r>
  </si>
  <si>
    <t>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</si>
</sst>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1" formatCode="_-* #,##0_-;\-* #,##0_-;_-* &quot;-&quot;_-;_-@_-"/>
    <numFmt numFmtId="43" formatCode="_-* #,##0.00_-;\-* #,##0.00_-;_-* &quot;-&quot;??_-;_-@_-"/>
    <numFmt numFmtId="164" formatCode="_-&quot;€&quot;\ * #,##0.00_-;\-&quot;€&quot;\ * #,##0.00_-;_-&quot;€&quot;\ * &quot;-&quot;??_-;_-@_-"/>
    <numFmt numFmtId="165" formatCode="#,##0.0"/>
    <numFmt numFmtId="166" formatCode="_-[$€-2]\ * #,##0.00_-;\-[$€-2]\ * #,##0.00_-;_-[$€-2]\ * &quot;-&quot;??_-"/>
    <numFmt numFmtId="167" formatCode="#,##0;\-\ #,##0;\-"/>
    <numFmt numFmtId="168" formatCode="_-* #,##0\ _k_r_-;\-* #,##0\ _k_r_-;_-* &quot;-&quot;\ _k_r_-;_-@_-"/>
    <numFmt numFmtId="169" formatCode="_-* #,##0.00\ _k_r_-;\-* #,##0.00\ _k_r_-;_-* &quot;-&quot;??\ _k_r_-;_-@_-"/>
    <numFmt numFmtId="170" formatCode="_(&quot;$&quot;* #,##0_);_(&quot;$&quot;* \(#,##0\);_(&quot;$&quot;* &quot;-&quot;_);_(@_)"/>
    <numFmt numFmtId="171" formatCode="_(&quot;$&quot;* #,##0.00_);_(&quot;$&quot;* \(#,##0.00\);_(&quot;$&quot;* &quot;-&quot;??_);_(@_)"/>
    <numFmt numFmtId="172" formatCode="#,##0;\(#,##0\)"/>
    <numFmt numFmtId="173" formatCode="&quot;L.&quot;\ #,##0;[Red]\-&quot;L.&quot;\ #,##0"/>
    <numFmt numFmtId="174" formatCode="_-[$€]\ * #,##0.00_-;\-[$€]\ * #,##0.00_-;_-[$€]\ * &quot;-&quot;??_-;_-@_-"/>
    <numFmt numFmtId="175" formatCode="#,##0_ ;\-#,##0\ "/>
    <numFmt numFmtId="176" formatCode="0.0%"/>
  </numFmts>
  <fonts count="106">
    <font>
      <sz val="11"/>
      <color theme="1"/>
      <name val="Calibri"/>
      <family val="2"/>
      <scheme val="minor"/>
    </font>
    <font>
      <sz val="10"/>
      <color theme="1"/>
      <name val="Calibri"/>
      <family val="2"/>
      <scheme val="minor"/>
    </font>
    <font>
      <sz val="8"/>
      <name val="Arial"/>
      <family val="2"/>
    </font>
    <font>
      <b/>
      <sz val="8"/>
      <name val="Arial"/>
      <family val="2"/>
    </font>
    <font>
      <sz val="10"/>
      <name val="Arial"/>
      <family val="2"/>
    </font>
    <font>
      <sz val="10"/>
      <name val="MS Sans Serif"/>
      <family val="2"/>
    </font>
    <font>
      <sz val="11"/>
      <color theme="1"/>
      <name val="Calibri"/>
      <family val="2"/>
      <scheme val="minor"/>
    </font>
    <font>
      <b/>
      <sz val="10"/>
      <color theme="1"/>
      <name val="Calibri"/>
      <family val="2"/>
      <scheme val="minor"/>
    </font>
    <font>
      <b/>
      <sz val="11"/>
      <color theme="1"/>
      <name val="Calibri"/>
      <family val="2"/>
      <scheme val="minor"/>
    </font>
    <font>
      <sz val="11"/>
      <color rgb="FFFF0000"/>
      <name val="Calibri"/>
      <family val="2"/>
      <scheme val="minor"/>
    </font>
    <font>
      <sz val="10"/>
      <color rgb="FFFF0000"/>
      <name val="Calibri"/>
      <family val="2"/>
      <scheme val="minor"/>
    </font>
    <font>
      <sz val="10"/>
      <name val="Times New Roman"/>
      <family val="1"/>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b/>
      <sz val="18"/>
      <color theme="3"/>
      <name val="Calibri Light"/>
      <family val="2"/>
      <scheme val="major"/>
    </font>
    <font>
      <sz val="9"/>
      <name val="Calibri"/>
      <family val="2"/>
    </font>
    <font>
      <sz val="11"/>
      <name val="Calibri"/>
      <family val="2"/>
    </font>
    <font>
      <u/>
      <sz val="10"/>
      <color indexed="36"/>
      <name val="Arial"/>
      <family val="2"/>
    </font>
    <font>
      <u/>
      <sz val="10"/>
      <color indexed="12"/>
      <name val="Arial"/>
      <family val="2"/>
    </font>
    <font>
      <sz val="11"/>
      <color indexed="8"/>
      <name val="Calibri"/>
      <family val="2"/>
    </font>
    <font>
      <b/>
      <sz val="8"/>
      <name val="Calibri"/>
      <family val="2"/>
    </font>
    <font>
      <sz val="8"/>
      <color indexed="8"/>
      <name val="Arial"/>
      <family val="2"/>
    </font>
    <font>
      <sz val="10"/>
      <color indexed="8"/>
      <name val="Calibri"/>
      <family val="2"/>
    </font>
    <font>
      <b/>
      <sz val="10"/>
      <name val="MS Sans Serif"/>
      <family val="2"/>
    </font>
    <font>
      <sz val="20"/>
      <name val="Letter Gothic (W1)"/>
    </font>
    <font>
      <b/>
      <sz val="10"/>
      <name val="Helv"/>
    </font>
    <font>
      <sz val="10"/>
      <color indexed="8"/>
      <name val="Arial"/>
      <family val="2"/>
    </font>
    <font>
      <b/>
      <sz val="8"/>
      <name val="Helv"/>
    </font>
    <font>
      <b/>
      <sz val="11"/>
      <color indexed="8"/>
      <name val="Calibri"/>
      <family val="2"/>
    </font>
    <font>
      <sz val="11"/>
      <color indexed="9"/>
      <name val="Calibri"/>
      <family val="2"/>
    </font>
    <font>
      <sz val="10"/>
      <color theme="0"/>
      <name val="Calibri"/>
      <family val="2"/>
      <scheme val="minor"/>
    </font>
    <font>
      <sz val="10"/>
      <color rgb="FF3F3F76"/>
      <name val="Arial Narrow"/>
      <family val="2"/>
    </font>
    <font>
      <sz val="11"/>
      <color rgb="FF000000"/>
      <name val="Calibri"/>
      <family val="2"/>
      <charset val="1"/>
    </font>
    <font>
      <sz val="10"/>
      <color rgb="FF006100"/>
      <name val="Arial Narrow"/>
      <family val="2"/>
    </font>
    <font>
      <b/>
      <sz val="11"/>
      <color indexed="9"/>
      <name val="Calibri"/>
      <family val="2"/>
    </font>
    <font>
      <b/>
      <sz val="10"/>
      <color indexed="8"/>
      <name val="Arial"/>
      <family val="2"/>
    </font>
    <font>
      <sz val="10"/>
      <color indexed="10"/>
      <name val="Arial"/>
      <family val="2"/>
    </font>
    <font>
      <sz val="11"/>
      <color indexed="20"/>
      <name val="Calibri"/>
      <family val="2"/>
    </font>
    <font>
      <b/>
      <sz val="11"/>
      <color indexed="52"/>
      <name val="Calibri"/>
      <family val="2"/>
    </font>
    <font>
      <sz val="11"/>
      <color indexed="52"/>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0"/>
      <color indexed="8"/>
      <name val="MS Sans Serif"/>
      <family val="2"/>
    </font>
    <font>
      <sz val="11"/>
      <color indexed="60"/>
      <name val="Calibri"/>
      <family val="2"/>
    </font>
    <font>
      <b/>
      <sz val="11"/>
      <color indexed="63"/>
      <name val="Calibri"/>
      <family val="2"/>
    </font>
    <font>
      <b/>
      <sz val="10"/>
      <color indexed="39"/>
      <name val="Arial"/>
      <family val="2"/>
    </font>
    <font>
      <b/>
      <sz val="12"/>
      <color indexed="8"/>
      <name val="Arial"/>
      <family val="2"/>
    </font>
    <font>
      <sz val="10"/>
      <color indexed="39"/>
      <name val="Arial"/>
      <family val="2"/>
    </font>
    <font>
      <sz val="19"/>
      <color indexed="48"/>
      <name val="Arial"/>
      <family val="2"/>
    </font>
    <font>
      <b/>
      <sz val="18"/>
      <color indexed="62"/>
      <name val="Cambria"/>
      <family val="2"/>
    </font>
    <font>
      <sz val="10"/>
      <name val="Book Antiqua"/>
      <family val="1"/>
    </font>
    <font>
      <sz val="9"/>
      <name val="Helvetica-Black"/>
    </font>
    <font>
      <sz val="11"/>
      <color indexed="10"/>
      <name val="Calibri"/>
      <family val="2"/>
    </font>
    <font>
      <b/>
      <sz val="18"/>
      <color indexed="56"/>
      <name val="Cambria"/>
      <family val="2"/>
    </font>
    <font>
      <sz val="10"/>
      <name val="Verdana"/>
      <family val="2"/>
    </font>
    <font>
      <b/>
      <sz val="11"/>
      <color indexed="17"/>
      <name val="Calibri"/>
      <family val="2"/>
    </font>
    <font>
      <sz val="11"/>
      <color indexed="48"/>
      <name val="Calibri"/>
      <family val="2"/>
    </font>
    <font>
      <sz val="8"/>
      <color indexed="62"/>
      <name val="Arial"/>
      <family val="2"/>
    </font>
    <font>
      <b/>
      <sz val="8"/>
      <color indexed="8"/>
      <name val="Arial"/>
      <family val="2"/>
    </font>
    <font>
      <sz val="8"/>
      <color indexed="14"/>
      <name val="Arial"/>
      <family val="2"/>
    </font>
    <font>
      <sz val="9"/>
      <name val="Helvetica-Black"/>
      <family val="2"/>
    </font>
    <font>
      <sz val="11"/>
      <color indexed="14"/>
      <name val="Calibri"/>
      <family val="2"/>
    </font>
    <font>
      <b/>
      <sz val="15"/>
      <color indexed="62"/>
      <name val="Calibri"/>
      <family val="2"/>
    </font>
    <font>
      <b/>
      <sz val="13"/>
      <color indexed="62"/>
      <name val="Calibri"/>
      <family val="2"/>
    </font>
    <font>
      <b/>
      <sz val="11"/>
      <color indexed="62"/>
      <name val="Calibri"/>
      <family val="2"/>
    </font>
    <font>
      <sz val="11"/>
      <color indexed="37"/>
      <name val="Calibri"/>
      <family val="2"/>
    </font>
    <font>
      <b/>
      <sz val="10"/>
      <color rgb="FFFA7D00"/>
      <name val="Calibri"/>
      <family val="2"/>
      <scheme val="minor"/>
    </font>
    <font>
      <sz val="10"/>
      <color rgb="FFFA7D00"/>
      <name val="Calibri"/>
      <family val="2"/>
      <scheme val="minor"/>
    </font>
    <font>
      <b/>
      <sz val="10"/>
      <color theme="0"/>
      <name val="Calibri"/>
      <family val="2"/>
      <scheme val="minor"/>
    </font>
    <font>
      <sz val="10"/>
      <color rgb="FF3F3F76"/>
      <name val="Calibri"/>
      <family val="2"/>
      <scheme val="minor"/>
    </font>
    <font>
      <sz val="10"/>
      <color rgb="FF9C6500"/>
      <name val="Calibri"/>
      <family val="2"/>
      <scheme val="minor"/>
    </font>
    <font>
      <b/>
      <sz val="10"/>
      <color rgb="FF3F3F3F"/>
      <name val="Calibri"/>
      <family val="2"/>
      <scheme val="minor"/>
    </font>
    <font>
      <i/>
      <sz val="10"/>
      <color rgb="FF7F7F7F"/>
      <name val="Calibri"/>
      <family val="2"/>
      <scheme val="minor"/>
    </font>
    <font>
      <b/>
      <sz val="18"/>
      <color theme="3"/>
      <name val="Calibri Light"/>
      <family val="2"/>
    </font>
    <font>
      <sz val="10"/>
      <color rgb="FF9C0006"/>
      <name val="Calibri"/>
      <family val="2"/>
      <scheme val="minor"/>
    </font>
    <font>
      <sz val="10"/>
      <color rgb="FF006100"/>
      <name val="Calibri"/>
      <family val="2"/>
      <scheme val="minor"/>
    </font>
    <font>
      <sz val="9"/>
      <color theme="1"/>
      <name val="Calibri"/>
      <family val="2"/>
      <scheme val="minor"/>
    </font>
    <font>
      <b/>
      <sz val="11"/>
      <name val="Calibri"/>
      <family val="2"/>
      <scheme val="minor"/>
    </font>
    <font>
      <sz val="11"/>
      <name val="Calibri"/>
      <family val="2"/>
      <scheme val="minor"/>
    </font>
    <font>
      <b/>
      <sz val="9"/>
      <name val="Calibri"/>
      <family val="2"/>
      <scheme val="minor"/>
    </font>
    <font>
      <sz val="9"/>
      <name val="Calibri"/>
      <family val="2"/>
      <scheme val="minor"/>
    </font>
    <font>
      <b/>
      <sz val="9"/>
      <color theme="1"/>
      <name val="Calibri"/>
      <family val="2"/>
      <scheme val="minor"/>
    </font>
    <font>
      <sz val="9"/>
      <color rgb="FFFF0000"/>
      <name val="Calibri"/>
      <family val="2"/>
      <scheme val="minor"/>
    </font>
    <font>
      <b/>
      <sz val="9"/>
      <color rgb="FFFF0000"/>
      <name val="Calibri"/>
      <family val="2"/>
      <scheme val="minor"/>
    </font>
    <font>
      <sz val="11"/>
      <name val="Arial"/>
      <family val="2"/>
    </font>
    <font>
      <b/>
      <sz val="14"/>
      <color theme="1"/>
      <name val="Calibri"/>
      <family val="2"/>
      <scheme val="minor"/>
    </font>
    <font>
      <sz val="8"/>
      <name val="Calibri"/>
      <family val="2"/>
      <scheme val="minor"/>
    </font>
    <font>
      <sz val="10"/>
      <color theme="1"/>
      <name val="Arial Narrow"/>
      <family val="2"/>
    </font>
    <font>
      <sz val="12"/>
      <color theme="1"/>
      <name val="Calibri"/>
      <family val="2"/>
      <scheme val="minor"/>
    </font>
    <font>
      <sz val="10"/>
      <name val="Calibri"/>
      <family val="2"/>
      <scheme val="minor"/>
    </font>
  </fonts>
  <fills count="112">
    <fill>
      <patternFill patternType="none"/>
    </fill>
    <fill>
      <patternFill patternType="gray125"/>
    </fill>
    <fill>
      <patternFill patternType="solid">
        <fgColor rgb="FF33CC33"/>
        <bgColor indexed="64"/>
      </patternFill>
    </fill>
    <fill>
      <patternFill patternType="solid">
        <fgColor indexed="9"/>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rgb="FF339966"/>
        <bgColor indexed="64"/>
      </patternFill>
    </fill>
    <fill>
      <patternFill patternType="solid">
        <fgColor theme="8" tint="0.59999389629810485"/>
        <bgColor indexed="64"/>
      </patternFill>
    </fill>
    <fill>
      <patternFill patternType="solid">
        <fgColor rgb="FF00CC99"/>
        <bgColor indexed="64"/>
      </patternFill>
    </fill>
    <fill>
      <patternFill patternType="solid">
        <fgColor rgb="FF00A7E2"/>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6"/>
        <bgColor indexed="64"/>
      </patternFill>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9"/>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22"/>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7"/>
      </patternFill>
    </fill>
    <fill>
      <patternFill patternType="solid">
        <fgColor indexed="62"/>
      </patternFill>
    </fill>
    <fill>
      <patternFill patternType="solid">
        <fgColor indexed="44"/>
        <bgColor indexed="44"/>
      </patternFill>
    </fill>
    <fill>
      <patternFill patternType="solid">
        <fgColor indexed="61"/>
        <bgColor indexed="61"/>
      </patternFill>
    </fill>
    <fill>
      <patternFill patternType="solid">
        <fgColor indexed="54"/>
        <bgColor indexed="54"/>
      </patternFill>
    </fill>
    <fill>
      <patternFill patternType="solid">
        <fgColor indexed="22"/>
        <bgColor indexed="22"/>
      </patternFill>
    </fill>
    <fill>
      <patternFill patternType="solid">
        <fgColor indexed="24"/>
        <bgColor indexed="24"/>
      </patternFill>
    </fill>
    <fill>
      <patternFill patternType="solid">
        <fgColor indexed="58"/>
        <bgColor indexed="58"/>
      </patternFill>
    </fill>
    <fill>
      <patternFill patternType="solid">
        <fgColor indexed="48"/>
        <bgColor indexed="48"/>
      </patternFill>
    </fill>
    <fill>
      <patternFill patternType="solid">
        <fgColor indexed="10"/>
      </patternFill>
    </fill>
    <fill>
      <patternFill patternType="solid">
        <fgColor indexed="15"/>
        <bgColor indexed="15"/>
      </patternFill>
    </fill>
    <fill>
      <patternFill patternType="solid">
        <fgColor indexed="31"/>
        <bgColor indexed="31"/>
      </patternFill>
    </fill>
    <fill>
      <patternFill patternType="solid">
        <fgColor indexed="45"/>
        <bgColor indexed="45"/>
      </patternFill>
    </fill>
    <fill>
      <patternFill patternType="solid">
        <fgColor indexed="40"/>
        <bgColor indexed="40"/>
      </patternFill>
    </fill>
    <fill>
      <patternFill patternType="solid">
        <fgColor indexed="55"/>
        <bgColor indexed="55"/>
      </patternFill>
    </fill>
    <fill>
      <patternFill patternType="solid">
        <fgColor indexed="25"/>
        <bgColor indexed="25"/>
      </patternFill>
    </fill>
    <fill>
      <patternFill patternType="solid">
        <fgColor indexed="41"/>
        <bgColor indexed="41"/>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23"/>
        <bgColor indexed="23"/>
      </patternFill>
    </fill>
    <fill>
      <patternFill patternType="solid">
        <fgColor indexed="49"/>
        <bgColor indexed="49"/>
      </patternFill>
    </fill>
    <fill>
      <patternFill patternType="solid">
        <fgColor indexed="53"/>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52"/>
        <bgColor indexed="52"/>
      </patternFill>
    </fill>
    <fill>
      <patternFill patternType="solid">
        <fgColor indexed="35"/>
        <bgColor indexed="35"/>
      </patternFill>
    </fill>
    <fill>
      <patternFill patternType="solid">
        <fgColor indexed="55"/>
      </patternFill>
    </fill>
    <fill>
      <patternFill patternType="solid">
        <fgColor indexed="18"/>
        <bgColor indexed="18"/>
      </patternFill>
    </fill>
    <fill>
      <patternFill patternType="solid">
        <fgColor indexed="57"/>
        <bgColor indexed="57"/>
      </patternFill>
    </fill>
    <fill>
      <patternFill patternType="solid">
        <fgColor indexed="53"/>
        <bgColor indexed="53"/>
      </patternFill>
    </fill>
    <fill>
      <patternFill patternType="lightUp">
        <fgColor indexed="9"/>
        <bgColor indexed="55"/>
      </patternFill>
    </fill>
    <fill>
      <patternFill patternType="lightUp">
        <fgColor indexed="9"/>
        <bgColor indexed="24"/>
      </patternFill>
    </fill>
    <fill>
      <patternFill patternType="lightUp">
        <fgColor indexed="9"/>
        <bgColor indexed="29"/>
      </patternFill>
    </fill>
    <fill>
      <patternFill patternType="lightUp">
        <fgColor indexed="9"/>
        <bgColor indexed="12"/>
      </patternFill>
    </fill>
    <fill>
      <patternFill patternType="lightUp">
        <fgColor indexed="9"/>
        <bgColor indexed="57"/>
      </patternFill>
    </fill>
    <fill>
      <patternFill patternType="solid">
        <fgColor indexed="43"/>
        <bgColor indexed="64"/>
      </patternFill>
    </fill>
    <fill>
      <patternFill patternType="solid">
        <fgColor indexed="40"/>
      </patternFill>
    </fill>
    <fill>
      <patternFill patternType="solid">
        <fgColor indexed="12"/>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patternFill>
    </fill>
    <fill>
      <patternFill patternType="solid">
        <fgColor indexed="23"/>
      </patternFill>
    </fill>
    <fill>
      <patternFill patternType="solid">
        <fgColor indexed="15"/>
      </patternFill>
    </fill>
    <fill>
      <patternFill patternType="solid">
        <fgColor indexed="20"/>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indexed="56"/>
      </left>
      <right style="thin">
        <color indexed="64"/>
      </right>
      <top style="thin">
        <color indexed="64"/>
      </top>
      <bottom style="dotted">
        <color indexed="56"/>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18"/>
      </left>
      <right style="thin">
        <color indexed="18"/>
      </right>
      <top style="thin">
        <color indexed="18"/>
      </top>
      <bottom style="thin">
        <color indexed="18"/>
      </bottom>
      <diagonal/>
    </border>
    <border>
      <left/>
      <right/>
      <top/>
      <bottom style="double">
        <color indexed="52"/>
      </bottom>
      <diagonal/>
    </border>
    <border>
      <left/>
      <right/>
      <top/>
      <bottom style="double">
        <color indexed="17"/>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bottom style="thick">
        <color indexed="48"/>
      </bottom>
      <diagonal/>
    </border>
    <border>
      <left/>
      <right/>
      <top/>
      <bottom style="thick">
        <color indexed="58"/>
      </bottom>
      <diagonal/>
    </border>
    <border>
      <left/>
      <right/>
      <top/>
      <bottom style="medium">
        <color indexed="58"/>
      </bottom>
      <diagonal/>
    </border>
    <border>
      <left/>
      <right/>
      <top style="thin">
        <color indexed="62"/>
      </top>
      <bottom style="double">
        <color indexed="62"/>
      </bottom>
      <diagonal/>
    </border>
    <border>
      <left/>
      <right/>
      <top style="thin">
        <color indexed="48"/>
      </top>
      <bottom style="double">
        <color indexed="48"/>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969">
    <xf numFmtId="0" fontId="0" fillId="0" borderId="0"/>
    <xf numFmtId="0" fontId="1" fillId="0" borderId="0"/>
    <xf numFmtId="0" fontId="4" fillId="0" borderId="0"/>
    <xf numFmtId="0" fontId="4" fillId="0" borderId="0"/>
    <xf numFmtId="0" fontId="5" fillId="0" borderId="0"/>
    <xf numFmtId="0" fontId="1" fillId="0" borderId="0"/>
    <xf numFmtId="41" fontId="4" fillId="0" borderId="0" applyFont="0" applyFill="0" applyBorder="0" applyAlignment="0" applyProtection="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2" fillId="0" borderId="0" applyNumberFormat="0" applyFill="0" applyBorder="0" applyAlignment="0" applyProtection="0"/>
    <xf numFmtId="0" fontId="13" fillId="0" borderId="9" applyNumberFormat="0" applyFill="0" applyAlignment="0" applyProtection="0"/>
    <xf numFmtId="0" fontId="14" fillId="0" borderId="10" applyNumberFormat="0" applyFill="0" applyAlignment="0" applyProtection="0"/>
    <xf numFmtId="0" fontId="15" fillId="0" borderId="11" applyNumberFormat="0" applyFill="0" applyAlignment="0" applyProtection="0"/>
    <xf numFmtId="0" fontId="15" fillId="0" borderId="0" applyNumberFormat="0" applyFill="0" applyBorder="0" applyAlignment="0" applyProtection="0"/>
    <xf numFmtId="0" fontId="16" fillId="15" borderId="0" applyNumberFormat="0" applyBorder="0" applyAlignment="0" applyProtection="0"/>
    <xf numFmtId="0" fontId="17" fillId="16" borderId="0" applyNumberFormat="0" applyBorder="0" applyAlignment="0" applyProtection="0"/>
    <xf numFmtId="0" fontId="18" fillId="17" borderId="0" applyNumberFormat="0" applyBorder="0" applyAlignment="0" applyProtection="0"/>
    <xf numFmtId="0" fontId="19" fillId="18" borderId="12" applyNumberFormat="0" applyAlignment="0" applyProtection="0"/>
    <xf numFmtId="0" fontId="20" fillId="19" borderId="13" applyNumberFormat="0" applyAlignment="0" applyProtection="0"/>
    <xf numFmtId="0" fontId="21" fillId="19" borderId="12" applyNumberFormat="0" applyAlignment="0" applyProtection="0"/>
    <xf numFmtId="0" fontId="22" fillId="0" borderId="14" applyNumberFormat="0" applyFill="0" applyAlignment="0" applyProtection="0"/>
    <xf numFmtId="0" fontId="23" fillId="20" borderId="15" applyNumberFormat="0" applyAlignment="0" applyProtection="0"/>
    <xf numFmtId="0" fontId="9" fillId="0" borderId="0" applyNumberFormat="0" applyFill="0" applyBorder="0" applyAlignment="0" applyProtection="0"/>
    <xf numFmtId="0" fontId="6" fillId="21" borderId="16" applyNumberFormat="0" applyFont="0" applyAlignment="0" applyProtection="0"/>
    <xf numFmtId="0" fontId="24" fillId="0" borderId="0" applyNumberFormat="0" applyFill="0" applyBorder="0" applyAlignment="0" applyProtection="0"/>
    <xf numFmtId="0" fontId="8" fillId="0" borderId="17" applyNumberFormat="0" applyFill="0" applyAlignment="0" applyProtection="0"/>
    <xf numFmtId="0" fontId="25"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25" fillId="25" borderId="0" applyNumberFormat="0" applyBorder="0" applyAlignment="0" applyProtection="0"/>
    <xf numFmtId="0" fontId="25" fillId="26"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25" fillId="29" borderId="0" applyNumberFormat="0" applyBorder="0" applyAlignment="0" applyProtection="0"/>
    <xf numFmtId="0" fontId="25" fillId="30"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25" fillId="33" borderId="0" applyNumberFormat="0" applyBorder="0" applyAlignment="0" applyProtection="0"/>
    <xf numFmtId="0" fontId="25" fillId="34" borderId="0" applyNumberFormat="0" applyBorder="0" applyAlignment="0" applyProtection="0"/>
    <xf numFmtId="0" fontId="6" fillId="35" borderId="0" applyNumberFormat="0" applyBorder="0" applyAlignment="0" applyProtection="0"/>
    <xf numFmtId="0" fontId="6" fillId="36" borderId="0" applyNumberFormat="0" applyBorder="0" applyAlignment="0" applyProtection="0"/>
    <xf numFmtId="0" fontId="25" fillId="37" borderId="0" applyNumberFormat="0" applyBorder="0" applyAlignment="0" applyProtection="0"/>
    <xf numFmtId="0" fontId="25" fillId="38" borderId="0" applyNumberFormat="0" applyBorder="0" applyAlignment="0" applyProtection="0"/>
    <xf numFmtId="0" fontId="6" fillId="39" borderId="0" applyNumberFormat="0" applyBorder="0" applyAlignment="0" applyProtection="0"/>
    <xf numFmtId="0" fontId="6" fillId="40" borderId="0" applyNumberFormat="0" applyBorder="0" applyAlignment="0" applyProtection="0"/>
    <xf numFmtId="0" fontId="25" fillId="41" borderId="0" applyNumberFormat="0" applyBorder="0" applyAlignment="0" applyProtection="0"/>
    <xf numFmtId="0" fontId="25" fillId="42" borderId="0" applyNumberFormat="0" applyBorder="0" applyAlignment="0" applyProtection="0"/>
    <xf numFmtId="0" fontId="6" fillId="43" borderId="0" applyNumberFormat="0" applyBorder="0" applyAlignment="0" applyProtection="0"/>
    <xf numFmtId="0" fontId="6" fillId="44" borderId="0" applyNumberFormat="0" applyBorder="0" applyAlignment="0" applyProtection="0"/>
    <xf numFmtId="0" fontId="25" fillId="45" borderId="0" applyNumberFormat="0" applyBorder="0" applyAlignment="0" applyProtection="0"/>
    <xf numFmtId="0" fontId="4" fillId="0" borderId="0"/>
    <xf numFmtId="166" fontId="4" fillId="0" borderId="0" applyFont="0" applyFill="0" applyBorder="0" applyAlignment="0" applyProtection="0"/>
    <xf numFmtId="166" fontId="29" fillId="0" borderId="0" applyNumberFormat="0" applyFill="0" applyBorder="0" applyAlignment="0" applyProtection="0">
      <alignment vertical="top"/>
      <protection locked="0"/>
    </xf>
    <xf numFmtId="166" fontId="30" fillId="0" borderId="0" applyNumberFormat="0" applyFill="0" applyBorder="0" applyAlignment="0" applyProtection="0">
      <alignment vertical="top"/>
      <protection locked="0"/>
    </xf>
    <xf numFmtId="43" fontId="4" fillId="0" borderId="0" applyFont="0" applyFill="0" applyBorder="0" applyAlignment="0" applyProtection="0"/>
    <xf numFmtId="43" fontId="4" fillId="0" borderId="0" applyFont="0" applyFill="0" applyBorder="0" applyAlignment="0" applyProtection="0"/>
    <xf numFmtId="43" fontId="31" fillId="0" borderId="0" applyFont="0" applyFill="0" applyBorder="0" applyAlignment="0" applyProtection="0"/>
    <xf numFmtId="166" fontId="6" fillId="0" borderId="0"/>
    <xf numFmtId="166" fontId="31" fillId="0" borderId="0"/>
    <xf numFmtId="166" fontId="31" fillId="0" borderId="0"/>
    <xf numFmtId="166" fontId="6" fillId="0" borderId="0"/>
    <xf numFmtId="9" fontId="4" fillId="0" borderId="0" applyFont="0" applyFill="0" applyBorder="0" applyAlignment="0" applyProtection="0"/>
    <xf numFmtId="167" fontId="27" fillId="46" borderId="18" applyFont="0" applyFill="0" applyBorder="0" applyAlignment="0" applyProtection="0">
      <alignment horizontal="right" vertical="center"/>
      <protection locked="0"/>
    </xf>
    <xf numFmtId="10" fontId="32" fillId="46" borderId="1" applyFont="0" applyFill="0" applyBorder="0" applyAlignment="0" applyProtection="0">
      <alignment horizontal="center" vertical="center"/>
      <protection locked="0"/>
    </xf>
    <xf numFmtId="9" fontId="28" fillId="0" borderId="0" applyFont="0" applyFill="0" applyBorder="0" applyAlignment="0" applyProtection="0"/>
    <xf numFmtId="166" fontId="35" fillId="0" borderId="0" applyNumberFormat="0" applyFill="0" applyBorder="0" applyAlignment="0" applyProtection="0"/>
    <xf numFmtId="168" fontId="36" fillId="0" borderId="0" applyFont="0" applyFill="0" applyBorder="0" applyAlignment="0" applyProtection="0"/>
    <xf numFmtId="169" fontId="36" fillId="0" borderId="0" applyFont="0" applyFill="0" applyBorder="0" applyAlignment="0" applyProtection="0"/>
    <xf numFmtId="170" fontId="36" fillId="0" borderId="0" applyFont="0" applyFill="0" applyBorder="0" applyAlignment="0" applyProtection="0"/>
    <xf numFmtId="171" fontId="36" fillId="0" borderId="0" applyFont="0" applyFill="0" applyBorder="0" applyAlignment="0" applyProtection="0"/>
    <xf numFmtId="15" fontId="5" fillId="0" borderId="0"/>
    <xf numFmtId="166"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 fontId="37" fillId="0" borderId="5"/>
    <xf numFmtId="166" fontId="11" fillId="0" borderId="0"/>
    <xf numFmtId="37" fontId="4" fillId="0" borderId="0"/>
    <xf numFmtId="166" fontId="6" fillId="0" borderId="0"/>
    <xf numFmtId="166" fontId="31" fillId="0" borderId="0"/>
    <xf numFmtId="166" fontId="31" fillId="47" borderId="19" applyNumberFormat="0" applyFont="0" applyAlignment="0" applyProtection="0"/>
    <xf numFmtId="3" fontId="39" fillId="0" borderId="0" applyFont="0" applyFill="0" applyBorder="0" applyAlignment="0" applyProtection="0"/>
    <xf numFmtId="166" fontId="35" fillId="0" borderId="0" applyNumberFormat="0" applyFill="0" applyBorder="0" applyAlignment="0" applyProtection="0"/>
    <xf numFmtId="166" fontId="28" fillId="0" borderId="0"/>
    <xf numFmtId="43" fontId="6" fillId="0" borderId="0" applyFont="0" applyFill="0" applyBorder="0" applyAlignment="0" applyProtection="0"/>
    <xf numFmtId="166" fontId="4" fillId="0" borderId="0"/>
    <xf numFmtId="0" fontId="43" fillId="18" borderId="12" applyNumberFormat="0" applyAlignment="0" applyProtection="0"/>
    <xf numFmtId="167" fontId="27" fillId="46" borderId="18" applyFont="0" applyFill="0" applyBorder="0" applyAlignment="0" applyProtection="0">
      <alignment horizontal="right" vertical="center"/>
      <protection locked="0"/>
    </xf>
    <xf numFmtId="10" fontId="32" fillId="46" borderId="21" applyFont="0" applyFill="0" applyBorder="0" applyAlignment="0" applyProtection="0">
      <alignment horizontal="center" vertical="center"/>
      <protection locked="0"/>
    </xf>
    <xf numFmtId="166" fontId="31" fillId="47" borderId="19" applyNumberFormat="0" applyFont="0" applyAlignment="0" applyProtection="0"/>
    <xf numFmtId="0" fontId="44" fillId="0" borderId="0"/>
    <xf numFmtId="0" fontId="31" fillId="0" borderId="0"/>
    <xf numFmtId="0" fontId="44" fillId="0" borderId="0"/>
    <xf numFmtId="43" fontId="31" fillId="0" borderId="0" applyFont="0" applyFill="0" applyBorder="0" applyAlignment="0" applyProtection="0"/>
    <xf numFmtId="0" fontId="31" fillId="0" borderId="0"/>
    <xf numFmtId="164" fontId="4" fillId="0" borderId="0" applyFont="0" applyFill="0" applyBorder="0" applyAlignment="0" applyProtection="0"/>
    <xf numFmtId="164" fontId="6" fillId="0" borderId="0" applyFont="0" applyFill="0" applyBorder="0" applyAlignment="0" applyProtection="0"/>
    <xf numFmtId="0" fontId="45" fillId="15" borderId="0" applyNumberFormat="0" applyBorder="0" applyAlignment="0" applyProtection="0"/>
    <xf numFmtId="43" fontId="6" fillId="0" borderId="0" applyFont="0" applyFill="0" applyBorder="0" applyAlignment="0" applyProtection="0"/>
    <xf numFmtId="0" fontId="26" fillId="0" borderId="0" applyNumberFormat="0" applyFill="0" applyBorder="0" applyAlignment="0" applyProtection="0"/>
    <xf numFmtId="0" fontId="4" fillId="0" borderId="0"/>
    <xf numFmtId="0" fontId="4"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1"/>
    <xf numFmtId="0" fontId="4" fillId="0" borderId="1"/>
    <xf numFmtId="0" fontId="4" fillId="0" borderId="1"/>
    <xf numFmtId="173" fontId="4" fillId="0" borderId="1"/>
    <xf numFmtId="173" fontId="4" fillId="0" borderId="1"/>
    <xf numFmtId="173" fontId="4" fillId="0" borderId="1"/>
    <xf numFmtId="0" fontId="4" fillId="0" borderId="1"/>
    <xf numFmtId="0" fontId="4" fillId="0" borderId="1"/>
    <xf numFmtId="0" fontId="4" fillId="0" borderId="1"/>
    <xf numFmtId="0" fontId="31" fillId="48" borderId="0" applyNumberFormat="0" applyBorder="0" applyAlignment="0" applyProtection="0"/>
    <xf numFmtId="0" fontId="31" fillId="49" borderId="0" applyNumberFormat="0" applyBorder="0" applyAlignment="0" applyProtection="0"/>
    <xf numFmtId="0" fontId="31" fillId="50" borderId="0" applyNumberFormat="0" applyBorder="0" applyAlignment="0" applyProtection="0"/>
    <xf numFmtId="0" fontId="31" fillId="51" borderId="0" applyNumberFormat="0" applyBorder="0" applyAlignment="0" applyProtection="0"/>
    <xf numFmtId="0" fontId="31" fillId="52" borderId="0" applyNumberFormat="0" applyBorder="0" applyAlignment="0" applyProtection="0"/>
    <xf numFmtId="0" fontId="31" fillId="53" borderId="0" applyNumberFormat="0" applyBorder="0" applyAlignment="0" applyProtection="0"/>
    <xf numFmtId="0" fontId="31" fillId="48" borderId="0" applyNumberFormat="0" applyBorder="0" applyAlignment="0" applyProtection="0"/>
    <xf numFmtId="0" fontId="1" fillId="23" borderId="0" applyNumberFormat="0" applyBorder="0" applyAlignment="0" applyProtection="0"/>
    <xf numFmtId="0" fontId="31" fillId="49" borderId="0" applyNumberFormat="0" applyBorder="0" applyAlignment="0" applyProtection="0"/>
    <xf numFmtId="0" fontId="1" fillId="27" borderId="0" applyNumberFormat="0" applyBorder="0" applyAlignment="0" applyProtection="0"/>
    <xf numFmtId="0" fontId="31" fillId="50" borderId="0" applyNumberFormat="0" applyBorder="0" applyAlignment="0" applyProtection="0"/>
    <xf numFmtId="0" fontId="1" fillId="31" borderId="0" applyNumberFormat="0" applyBorder="0" applyAlignment="0" applyProtection="0"/>
    <xf numFmtId="0" fontId="31" fillId="51" borderId="0" applyNumberFormat="0" applyBorder="0" applyAlignment="0" applyProtection="0"/>
    <xf numFmtId="0" fontId="1" fillId="35" borderId="0" applyNumberFormat="0" applyBorder="0" applyAlignment="0" applyProtection="0"/>
    <xf numFmtId="0" fontId="31" fillId="52" borderId="0" applyNumberFormat="0" applyBorder="0" applyAlignment="0" applyProtection="0"/>
    <xf numFmtId="0" fontId="1" fillId="39" borderId="0" applyNumberFormat="0" applyBorder="0" applyAlignment="0" applyProtection="0"/>
    <xf numFmtId="0" fontId="31" fillId="53" borderId="0" applyNumberFormat="0" applyBorder="0" applyAlignment="0" applyProtection="0"/>
    <xf numFmtId="0" fontId="1" fillId="43" borderId="0" applyNumberFormat="0" applyBorder="0" applyAlignment="0" applyProtection="0"/>
    <xf numFmtId="0" fontId="31" fillId="55" borderId="0" applyNumberFormat="0" applyBorder="0" applyAlignment="0" applyProtection="0"/>
    <xf numFmtId="0" fontId="31" fillId="56" borderId="0" applyNumberFormat="0" applyBorder="0" applyAlignment="0" applyProtection="0"/>
    <xf numFmtId="0" fontId="31" fillId="57" borderId="0" applyNumberFormat="0" applyBorder="0" applyAlignment="0" applyProtection="0"/>
    <xf numFmtId="0" fontId="31" fillId="51" borderId="0" applyNumberFormat="0" applyBorder="0" applyAlignment="0" applyProtection="0"/>
    <xf numFmtId="0" fontId="31" fillId="55" borderId="0" applyNumberFormat="0" applyBorder="0" applyAlignment="0" applyProtection="0"/>
    <xf numFmtId="0" fontId="31" fillId="58" borderId="0" applyNumberFormat="0" applyBorder="0" applyAlignment="0" applyProtection="0"/>
    <xf numFmtId="0" fontId="31" fillId="55" borderId="0" applyNumberFormat="0" applyBorder="0" applyAlignment="0" applyProtection="0"/>
    <xf numFmtId="0" fontId="1" fillId="24" borderId="0" applyNumberFormat="0" applyBorder="0" applyAlignment="0" applyProtection="0"/>
    <xf numFmtId="0" fontId="31" fillId="56" borderId="0" applyNumberFormat="0" applyBorder="0" applyAlignment="0" applyProtection="0"/>
    <xf numFmtId="0" fontId="1" fillId="28" borderId="0" applyNumberFormat="0" applyBorder="0" applyAlignment="0" applyProtection="0"/>
    <xf numFmtId="0" fontId="31" fillId="57" borderId="0" applyNumberFormat="0" applyBorder="0" applyAlignment="0" applyProtection="0"/>
    <xf numFmtId="0" fontId="1" fillId="32" borderId="0" applyNumberFormat="0" applyBorder="0" applyAlignment="0" applyProtection="0"/>
    <xf numFmtId="0" fontId="31" fillId="51" borderId="0" applyNumberFormat="0" applyBorder="0" applyAlignment="0" applyProtection="0"/>
    <xf numFmtId="0" fontId="1" fillId="36" borderId="0" applyNumberFormat="0" applyBorder="0" applyAlignment="0" applyProtection="0"/>
    <xf numFmtId="0" fontId="31" fillId="55" borderId="0" applyNumberFormat="0" applyBorder="0" applyAlignment="0" applyProtection="0"/>
    <xf numFmtId="0" fontId="1" fillId="40" borderId="0" applyNumberFormat="0" applyBorder="0" applyAlignment="0" applyProtection="0"/>
    <xf numFmtId="0" fontId="31" fillId="58" borderId="0" applyNumberFormat="0" applyBorder="0" applyAlignment="0" applyProtection="0"/>
    <xf numFmtId="0" fontId="1" fillId="44" borderId="0" applyNumberFormat="0" applyBorder="0" applyAlignment="0" applyProtection="0"/>
    <xf numFmtId="0" fontId="41" fillId="61" borderId="0" applyNumberFormat="0" applyBorder="0" applyAlignment="0" applyProtection="0"/>
    <xf numFmtId="0" fontId="41" fillId="56" borderId="0" applyNumberFormat="0" applyBorder="0" applyAlignment="0" applyProtection="0"/>
    <xf numFmtId="0" fontId="41" fillId="57" borderId="0" applyNumberFormat="0" applyBorder="0" applyAlignment="0" applyProtection="0"/>
    <xf numFmtId="0" fontId="41" fillId="62" borderId="0" applyNumberFormat="0" applyBorder="0" applyAlignment="0" applyProtection="0"/>
    <xf numFmtId="0" fontId="41" fillId="63" borderId="0" applyNumberFormat="0" applyBorder="0" applyAlignment="0" applyProtection="0"/>
    <xf numFmtId="0" fontId="41" fillId="64" borderId="0" applyNumberFormat="0" applyBorder="0" applyAlignment="0" applyProtection="0"/>
    <xf numFmtId="0" fontId="41" fillId="61" borderId="0" applyNumberFormat="0" applyBorder="0" applyAlignment="0" applyProtection="0"/>
    <xf numFmtId="0" fontId="42" fillId="25" borderId="0" applyNumberFormat="0" applyBorder="0" applyAlignment="0" applyProtection="0"/>
    <xf numFmtId="0" fontId="41" fillId="56" borderId="0" applyNumberFormat="0" applyBorder="0" applyAlignment="0" applyProtection="0"/>
    <xf numFmtId="0" fontId="42" fillId="29" borderId="0" applyNumberFormat="0" applyBorder="0" applyAlignment="0" applyProtection="0"/>
    <xf numFmtId="0" fontId="41" fillId="57" borderId="0" applyNumberFormat="0" applyBorder="0" applyAlignment="0" applyProtection="0"/>
    <xf numFmtId="0" fontId="42" fillId="33" borderId="0" applyNumberFormat="0" applyBorder="0" applyAlignment="0" applyProtection="0"/>
    <xf numFmtId="0" fontId="41" fillId="62" borderId="0" applyNumberFormat="0" applyBorder="0" applyAlignment="0" applyProtection="0"/>
    <xf numFmtId="0" fontId="42" fillId="37" borderId="0" applyNumberFormat="0" applyBorder="0" applyAlignment="0" applyProtection="0"/>
    <xf numFmtId="0" fontId="41" fillId="63" borderId="0" applyNumberFormat="0" applyBorder="0" applyAlignment="0" applyProtection="0"/>
    <xf numFmtId="0" fontId="42" fillId="41" borderId="0" applyNumberFormat="0" applyBorder="0" applyAlignment="0" applyProtection="0"/>
    <xf numFmtId="0" fontId="41" fillId="64" borderId="0" applyNumberFormat="0" applyBorder="0" applyAlignment="0" applyProtection="0"/>
    <xf numFmtId="0" fontId="42" fillId="45" borderId="0" applyNumberFormat="0" applyBorder="0" applyAlignment="0" applyProtection="0"/>
    <xf numFmtId="0" fontId="41" fillId="66" borderId="0" applyNumberFormat="0" applyBorder="0" applyAlignment="0" applyProtection="0"/>
    <xf numFmtId="0" fontId="31" fillId="67" borderId="0" applyNumberFormat="0" applyBorder="0" applyAlignment="0" applyProtection="0"/>
    <xf numFmtId="0" fontId="31" fillId="67" borderId="0" applyNumberFormat="0" applyBorder="0" applyAlignment="0" applyProtection="0"/>
    <xf numFmtId="0" fontId="31" fillId="68" borderId="0" applyNumberFormat="0" applyBorder="0" applyAlignment="0" applyProtection="0"/>
    <xf numFmtId="0" fontId="31" fillId="69" borderId="0" applyNumberFormat="0" applyBorder="0" applyAlignment="0" applyProtection="0"/>
    <xf numFmtId="0" fontId="31" fillId="69" borderId="0" applyNumberFormat="0" applyBorder="0" applyAlignment="0" applyProtection="0"/>
    <xf numFmtId="0" fontId="31" fillId="70" borderId="0" applyNumberFormat="0" applyBorder="0" applyAlignment="0" applyProtection="0"/>
    <xf numFmtId="0" fontId="41" fillId="71" borderId="0" applyNumberFormat="0" applyBorder="0" applyAlignment="0" applyProtection="0"/>
    <xf numFmtId="0" fontId="41" fillId="71" borderId="0" applyNumberFormat="0" applyBorder="0" applyAlignment="0" applyProtection="0"/>
    <xf numFmtId="0" fontId="41" fillId="72" borderId="0" applyNumberFormat="0" applyBorder="0" applyAlignment="0" applyProtection="0"/>
    <xf numFmtId="0" fontId="41" fillId="73" borderId="0" applyNumberFormat="0" applyBorder="0" applyAlignment="0" applyProtection="0"/>
    <xf numFmtId="0" fontId="41" fillId="74" borderId="0" applyNumberFormat="0" applyBorder="0" applyAlignment="0" applyProtection="0"/>
    <xf numFmtId="0" fontId="31" fillId="75" borderId="0" applyNumberFormat="0" applyBorder="0" applyAlignment="0" applyProtection="0"/>
    <xf numFmtId="0" fontId="31" fillId="75" borderId="0" applyNumberFormat="0" applyBorder="0" applyAlignment="0" applyProtection="0"/>
    <xf numFmtId="0" fontId="31" fillId="76" borderId="0" applyNumberFormat="0" applyBorder="0" applyAlignment="0" applyProtection="0"/>
    <xf numFmtId="0" fontId="31" fillId="77" borderId="0" applyNumberFormat="0" applyBorder="0" applyAlignment="0" applyProtection="0"/>
    <xf numFmtId="0" fontId="31" fillId="77" borderId="0" applyNumberFormat="0" applyBorder="0" applyAlignment="0" applyProtection="0"/>
    <xf numFmtId="0" fontId="31" fillId="78" borderId="0" applyNumberFormat="0" applyBorder="0" applyAlignment="0" applyProtection="0"/>
    <xf numFmtId="0" fontId="41" fillId="79" borderId="0" applyNumberFormat="0" applyBorder="0" applyAlignment="0" applyProtection="0"/>
    <xf numFmtId="0" fontId="41" fillId="79" borderId="0" applyNumberFormat="0" applyBorder="0" applyAlignment="0" applyProtection="0"/>
    <xf numFmtId="0" fontId="41" fillId="77" borderId="0" applyNumberFormat="0" applyBorder="0" applyAlignment="0" applyProtection="0"/>
    <xf numFmtId="0" fontId="41" fillId="80" borderId="0" applyNumberFormat="0" applyBorder="0" applyAlignment="0" applyProtection="0"/>
    <xf numFmtId="0" fontId="41" fillId="65" borderId="0" applyNumberFormat="0" applyBorder="0" applyAlignment="0" applyProtection="0"/>
    <xf numFmtId="0" fontId="31" fillId="81" borderId="0" applyNumberFormat="0" applyBorder="0" applyAlignment="0" applyProtection="0"/>
    <xf numFmtId="0" fontId="31" fillId="81" borderId="0" applyNumberFormat="0" applyBorder="0" applyAlignment="0" applyProtection="0"/>
    <xf numFmtId="0" fontId="31" fillId="82" borderId="0" applyNumberFormat="0" applyBorder="0" applyAlignment="0" applyProtection="0"/>
    <xf numFmtId="0" fontId="31" fillId="78" borderId="0" applyNumberFormat="0" applyBorder="0" applyAlignment="0" applyProtection="0"/>
    <xf numFmtId="0" fontId="31" fillId="78" borderId="0" applyNumberFormat="0" applyBorder="0" applyAlignment="0" applyProtection="0"/>
    <xf numFmtId="0" fontId="31" fillId="83" borderId="0" applyNumberFormat="0" applyBorder="0" applyAlignment="0" applyProtection="0"/>
    <xf numFmtId="0" fontId="41" fillId="70" borderId="0" applyNumberFormat="0" applyBorder="0" applyAlignment="0" applyProtection="0"/>
    <xf numFmtId="0" fontId="41" fillId="70" borderId="0" applyNumberFormat="0" applyBorder="0" applyAlignment="0" applyProtection="0"/>
    <xf numFmtId="0" fontId="41" fillId="84" borderId="0" applyNumberFormat="0" applyBorder="0" applyAlignment="0" applyProtection="0"/>
    <xf numFmtId="0" fontId="41" fillId="79" borderId="0" applyNumberFormat="0" applyBorder="0" applyAlignment="0" applyProtection="0"/>
    <xf numFmtId="0" fontId="41" fillId="62" borderId="0" applyNumberFormat="0" applyBorder="0" applyAlignment="0" applyProtection="0"/>
    <xf numFmtId="0" fontId="31" fillId="78" borderId="0" applyNumberFormat="0" applyBorder="0" applyAlignment="0" applyProtection="0"/>
    <xf numFmtId="0" fontId="31" fillId="78" borderId="0" applyNumberFormat="0" applyBorder="0" applyAlignment="0" applyProtection="0"/>
    <xf numFmtId="0" fontId="31" fillId="76" borderId="0" applyNumberFormat="0" applyBorder="0" applyAlignment="0" applyProtection="0"/>
    <xf numFmtId="0" fontId="31" fillId="70" borderId="0" applyNumberFormat="0" applyBorder="0" applyAlignment="0" applyProtection="0"/>
    <xf numFmtId="0" fontId="31" fillId="70" borderId="0" applyNumberFormat="0" applyBorder="0" applyAlignment="0" applyProtection="0"/>
    <xf numFmtId="0" fontId="31" fillId="79" borderId="0" applyNumberFormat="0" applyBorder="0" applyAlignment="0" applyProtection="0"/>
    <xf numFmtId="0" fontId="41" fillId="70" borderId="0" applyNumberFormat="0" applyBorder="0" applyAlignment="0" applyProtection="0"/>
    <xf numFmtId="0" fontId="41" fillId="70" borderId="0" applyNumberFormat="0" applyBorder="0" applyAlignment="0" applyProtection="0"/>
    <xf numFmtId="0" fontId="41" fillId="78" borderId="0" applyNumberFormat="0" applyBorder="0" applyAlignment="0" applyProtection="0"/>
    <xf numFmtId="0" fontId="41" fillId="85" borderId="0" applyNumberFormat="0" applyBorder="0" applyAlignment="0" applyProtection="0"/>
    <xf numFmtId="0" fontId="41" fillId="63" borderId="0" applyNumberFormat="0" applyBorder="0" applyAlignment="0" applyProtection="0"/>
    <xf numFmtId="0" fontId="31" fillId="67" borderId="0" applyNumberFormat="0" applyBorder="0" applyAlignment="0" applyProtection="0"/>
    <xf numFmtId="0" fontId="31" fillId="67" borderId="0" applyNumberFormat="0" applyBorder="0" applyAlignment="0" applyProtection="0"/>
    <xf numFmtId="0" fontId="31" fillId="81" borderId="0" applyNumberFormat="0" applyBorder="0" applyAlignment="0" applyProtection="0"/>
    <xf numFmtId="0" fontId="31" fillId="69" borderId="0" applyNumberFormat="0" applyBorder="0" applyAlignment="0" applyProtection="0"/>
    <xf numFmtId="0" fontId="41" fillId="69" borderId="0" applyNumberFormat="0" applyBorder="0" applyAlignment="0" applyProtection="0"/>
    <xf numFmtId="0" fontId="41" fillId="69" borderId="0" applyNumberFormat="0" applyBorder="0" applyAlignment="0" applyProtection="0"/>
    <xf numFmtId="0" fontId="41" fillId="72" borderId="0" applyNumberFormat="0" applyBorder="0" applyAlignment="0" applyProtection="0"/>
    <xf numFmtId="0" fontId="41" fillId="86" borderId="0" applyNumberFormat="0" applyBorder="0" applyAlignment="0" applyProtection="0"/>
    <xf numFmtId="0" fontId="41" fillId="87" borderId="0" applyNumberFormat="0" applyBorder="0" applyAlignment="0" applyProtection="0"/>
    <xf numFmtId="0" fontId="31" fillId="88" borderId="0" applyNumberFormat="0" applyBorder="0" applyAlignment="0" applyProtection="0"/>
    <xf numFmtId="0" fontId="31" fillId="77" borderId="0" applyNumberFormat="0" applyBorder="0" applyAlignment="0" applyProtection="0"/>
    <xf numFmtId="0" fontId="31" fillId="77" borderId="0" applyNumberFormat="0" applyBorder="0" applyAlignment="0" applyProtection="0"/>
    <xf numFmtId="0" fontId="31" fillId="89" borderId="0" applyNumberFormat="0" applyBorder="0" applyAlignment="0" applyProtection="0"/>
    <xf numFmtId="0" fontId="41" fillId="89" borderId="0" applyNumberFormat="0" applyBorder="0" applyAlignment="0" applyProtection="0"/>
    <xf numFmtId="0" fontId="41" fillId="89" borderId="0" applyNumberFormat="0" applyBorder="0" applyAlignment="0" applyProtection="0"/>
    <xf numFmtId="0" fontId="41" fillId="90" borderId="0" applyNumberFormat="0" applyBorder="0" applyAlignment="0" applyProtection="0"/>
    <xf numFmtId="0" fontId="41" fillId="91" borderId="0" applyNumberFormat="0" applyBorder="0" applyAlignment="0" applyProtection="0"/>
    <xf numFmtId="0" fontId="49" fillId="49" borderId="0" applyNumberFormat="0" applyBorder="0" applyAlignment="0" applyProtection="0"/>
    <xf numFmtId="0" fontId="50" fillId="59" borderId="22" applyNumberFormat="0" applyAlignment="0" applyProtection="0"/>
    <xf numFmtId="0" fontId="71" fillId="92" borderId="23" applyNumberFormat="0" applyAlignment="0" applyProtection="0"/>
    <xf numFmtId="0" fontId="82" fillId="19" borderId="12" applyNumberFormat="0" applyAlignment="0" applyProtection="0"/>
    <xf numFmtId="0" fontId="50" fillId="59" borderId="22" applyNumberFormat="0" applyAlignment="0" applyProtection="0"/>
    <xf numFmtId="0" fontId="51" fillId="0" borderId="24" applyNumberFormat="0" applyFill="0" applyAlignment="0" applyProtection="0"/>
    <xf numFmtId="0" fontId="53" fillId="0" borderId="25" applyNumberFormat="0" applyFill="0" applyAlignment="0" applyProtection="0"/>
    <xf numFmtId="0" fontId="83" fillId="0" borderId="14" applyNumberFormat="0" applyFill="0" applyAlignment="0" applyProtection="0"/>
    <xf numFmtId="0" fontId="46" fillId="93" borderId="26" applyNumberFormat="0" applyAlignment="0" applyProtection="0"/>
    <xf numFmtId="0" fontId="46" fillId="94" borderId="26" applyNumberFormat="0" applyAlignment="0" applyProtection="0"/>
    <xf numFmtId="0" fontId="84" fillId="20" borderId="15" applyNumberFormat="0" applyAlignment="0" applyProtection="0"/>
    <xf numFmtId="0" fontId="46" fillId="93" borderId="26" applyNumberFormat="0" applyAlignment="0" applyProtection="0"/>
    <xf numFmtId="0" fontId="41" fillId="66" borderId="0" applyNumberFormat="0" applyBorder="0" applyAlignment="0" applyProtection="0"/>
    <xf numFmtId="0" fontId="41" fillId="73" borderId="0" applyNumberFormat="0" applyBorder="0" applyAlignment="0" applyProtection="0"/>
    <xf numFmtId="0" fontId="42" fillId="22" borderId="0" applyNumberFormat="0" applyBorder="0" applyAlignment="0" applyProtection="0"/>
    <xf numFmtId="0" fontId="41" fillId="74" borderId="0" applyNumberFormat="0" applyBorder="0" applyAlignment="0" applyProtection="0"/>
    <xf numFmtId="0" fontId="41" fillId="80" borderId="0" applyNumberFormat="0" applyBorder="0" applyAlignment="0" applyProtection="0"/>
    <xf numFmtId="0" fontId="42" fillId="26" borderId="0" applyNumberFormat="0" applyBorder="0" applyAlignment="0" applyProtection="0"/>
    <xf numFmtId="0" fontId="41" fillId="65" borderId="0" applyNumberFormat="0" applyBorder="0" applyAlignment="0" applyProtection="0"/>
    <xf numFmtId="0" fontId="41" fillId="95" borderId="0" applyNumberFormat="0" applyBorder="0" applyAlignment="0" applyProtection="0"/>
    <xf numFmtId="0" fontId="42" fillId="30" borderId="0" applyNumberFormat="0" applyBorder="0" applyAlignment="0" applyProtection="0"/>
    <xf numFmtId="0" fontId="41" fillId="62" borderId="0" applyNumberFormat="0" applyBorder="0" applyAlignment="0" applyProtection="0"/>
    <xf numFmtId="0" fontId="41" fillId="94" borderId="0" applyNumberFormat="0" applyBorder="0" applyAlignment="0" applyProtection="0"/>
    <xf numFmtId="0" fontId="42" fillId="34" borderId="0" applyNumberFormat="0" applyBorder="0" applyAlignment="0" applyProtection="0"/>
    <xf numFmtId="0" fontId="41" fillId="63" borderId="0" applyNumberFormat="0" applyBorder="0" applyAlignment="0" applyProtection="0"/>
    <xf numFmtId="0" fontId="41" fillId="72" borderId="0" applyNumberFormat="0" applyBorder="0" applyAlignment="0" applyProtection="0"/>
    <xf numFmtId="0" fontId="42" fillId="38" borderId="0" applyNumberFormat="0" applyBorder="0" applyAlignment="0" applyProtection="0"/>
    <xf numFmtId="0" fontId="41" fillId="87" borderId="0" applyNumberFormat="0" applyBorder="0" applyAlignment="0" applyProtection="0"/>
    <xf numFmtId="0" fontId="41" fillId="96" borderId="0" applyNumberFormat="0" applyBorder="0" applyAlignment="0" applyProtection="0"/>
    <xf numFmtId="0" fontId="42" fillId="42" borderId="0" applyNumberFormat="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5" fillId="0" borderId="0" applyFont="0" applyFill="0" applyBorder="0" applyAlignment="0" applyProtection="0"/>
    <xf numFmtId="0" fontId="40" fillId="97" borderId="0" applyNumberFormat="0" applyBorder="0" applyAlignment="0" applyProtection="0"/>
    <xf numFmtId="0" fontId="40" fillId="97" borderId="0" applyNumberFormat="0" applyBorder="0" applyAlignment="0" applyProtection="0"/>
    <xf numFmtId="0" fontId="40" fillId="98" borderId="0" applyNumberFormat="0" applyBorder="0" applyAlignment="0" applyProtection="0"/>
    <xf numFmtId="0" fontId="40" fillId="99" borderId="0" applyNumberFormat="0" applyBorder="0" applyAlignment="0" applyProtection="0"/>
    <xf numFmtId="0" fontId="40" fillId="99" borderId="0" applyNumberFormat="0" applyBorder="0" applyAlignment="0" applyProtection="0"/>
    <xf numFmtId="0" fontId="40" fillId="100" borderId="0" applyNumberFormat="0" applyBorder="0" applyAlignment="0" applyProtection="0"/>
    <xf numFmtId="0" fontId="40" fillId="101" borderId="0" applyNumberFormat="0" applyBorder="0" applyAlignment="0" applyProtection="0"/>
    <xf numFmtId="164" fontId="5" fillId="0" borderId="0" applyFont="0" applyFill="0" applyBorder="0" applyAlignment="0" applyProtection="0"/>
    <xf numFmtId="164" fontId="4" fillId="0" borderId="0" applyFont="0" applyFill="0" applyBorder="0" applyAlignment="0" applyProtection="0"/>
    <xf numFmtId="164" fontId="5" fillId="0" borderId="0" applyFont="0" applyFill="0" applyBorder="0" applyAlignment="0" applyProtection="0"/>
    <xf numFmtId="0" fontId="52" fillId="0" borderId="0" applyNumberFormat="0" applyFill="0" applyBorder="0" applyAlignment="0" applyProtection="0"/>
    <xf numFmtId="0" fontId="53" fillId="50" borderId="0" applyNumberFormat="0" applyBorder="0" applyAlignment="0" applyProtection="0"/>
    <xf numFmtId="0" fontId="54" fillId="0" borderId="27" applyNumberFormat="0" applyFill="0" applyAlignment="0" applyProtection="0"/>
    <xf numFmtId="0" fontId="55" fillId="0" borderId="28" applyNumberFormat="0" applyFill="0" applyAlignment="0" applyProtection="0"/>
    <xf numFmtId="0" fontId="56" fillId="0" borderId="29" applyNumberFormat="0" applyFill="0" applyAlignment="0" applyProtection="0"/>
    <xf numFmtId="0" fontId="56" fillId="0" borderId="0" applyNumberFormat="0" applyFill="0" applyBorder="0" applyAlignment="0" applyProtection="0"/>
    <xf numFmtId="0" fontId="57" fillId="53" borderId="22" applyNumberFormat="0" applyAlignment="0" applyProtection="0"/>
    <xf numFmtId="0" fontId="72" fillId="89" borderId="23" applyNumberFormat="0" applyAlignment="0" applyProtection="0"/>
    <xf numFmtId="0" fontId="85" fillId="18" borderId="12" applyNumberFormat="0" applyAlignment="0" applyProtection="0"/>
    <xf numFmtId="0" fontId="51" fillId="0" borderId="24" applyNumberFormat="0" applyFill="0" applyAlignment="0" applyProtection="0"/>
    <xf numFmtId="43" fontId="31" fillId="0" borderId="0" applyFont="0" applyFill="0" applyBorder="0" applyAlignment="0" applyProtection="0"/>
    <xf numFmtId="41" fontId="58" fillId="0" borderId="0" applyFont="0" applyFill="0" applyBorder="0" applyAlignment="0" applyProtection="0"/>
    <xf numFmtId="41" fontId="31"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70" fillId="0" borderId="0" applyFont="0" applyFill="0" applyBorder="0" applyAlignment="0" applyProtection="0"/>
    <xf numFmtId="43" fontId="3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4"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59" fillId="60" borderId="0" applyNumberFormat="0" applyBorder="0" applyAlignment="0" applyProtection="0"/>
    <xf numFmtId="0" fontId="59" fillId="60" borderId="0" applyNumberFormat="0" applyBorder="0" applyAlignment="0" applyProtection="0"/>
    <xf numFmtId="0" fontId="53" fillId="89" borderId="0" applyNumberFormat="0" applyBorder="0" applyAlignment="0" applyProtection="0"/>
    <xf numFmtId="0" fontId="86" fillId="17"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1" fillId="0" borderId="0"/>
    <xf numFmtId="0" fontId="4" fillId="0" borderId="0"/>
    <xf numFmtId="0" fontId="70"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47" borderId="19" applyNumberFormat="0" applyFont="0" applyAlignment="0" applyProtection="0"/>
    <xf numFmtId="0" fontId="4" fillId="47" borderId="19" applyNumberFormat="0" applyFont="0" applyAlignment="0" applyProtection="0"/>
    <xf numFmtId="0" fontId="2" fillId="88" borderId="23" applyNumberFormat="0" applyFont="0" applyAlignment="0" applyProtection="0"/>
    <xf numFmtId="0" fontId="4" fillId="47" borderId="19" applyNumberFormat="0" applyFont="0" applyAlignment="0" applyProtection="0"/>
    <xf numFmtId="0" fontId="31" fillId="47" borderId="19" applyNumberFormat="0" applyFont="0" applyAlignment="0" applyProtection="0"/>
    <xf numFmtId="0" fontId="34" fillId="21" borderId="16" applyNumberFormat="0" applyFont="0" applyAlignment="0" applyProtection="0"/>
    <xf numFmtId="0" fontId="31" fillId="47" borderId="19" applyNumberFormat="0" applyFont="0" applyAlignment="0" applyProtection="0"/>
    <xf numFmtId="0" fontId="60" fillId="59" borderId="30" applyNumberFormat="0" applyAlignment="0" applyProtection="0"/>
    <xf numFmtId="0" fontId="60" fillId="92" borderId="30" applyNumberFormat="0" applyAlignment="0" applyProtection="0"/>
    <xf numFmtId="0" fontId="87" fillId="19" borderId="13" applyNumberForma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31" fillId="0" borderId="0" applyFont="0" applyFill="0" applyBorder="0" applyAlignment="0" applyProtection="0"/>
    <xf numFmtId="9" fontId="4"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4" fillId="0" borderId="0" applyFont="0" applyFill="0" applyBorder="0" applyAlignment="0" applyProtection="0"/>
    <xf numFmtId="9" fontId="4" fillId="0" borderId="0" applyFont="0" applyFill="0" applyBorder="0" applyAlignment="0" applyProtection="0"/>
    <xf numFmtId="0" fontId="3" fillId="0" borderId="8" applyNumberFormat="0" applyFont="0" applyAlignment="0">
      <alignment horizontal="right" vertical="top"/>
    </xf>
    <xf numFmtId="4" fontId="47" fillId="60" borderId="31" applyNumberFormat="0" applyProtection="0">
      <alignment vertical="center"/>
    </xf>
    <xf numFmtId="4" fontId="47" fillId="60" borderId="31" applyNumberFormat="0" applyProtection="0">
      <alignment vertical="center"/>
    </xf>
    <xf numFmtId="4" fontId="2" fillId="60" borderId="23" applyNumberFormat="0" applyProtection="0">
      <alignment vertical="center"/>
    </xf>
    <xf numFmtId="4" fontId="61" fillId="60" borderId="31" applyNumberFormat="0" applyProtection="0">
      <alignment vertical="center"/>
    </xf>
    <xf numFmtId="4" fontId="61" fillId="60" borderId="31" applyNumberFormat="0" applyProtection="0">
      <alignment vertical="center"/>
    </xf>
    <xf numFmtId="4" fontId="73" fillId="102" borderId="23" applyNumberFormat="0" applyProtection="0">
      <alignment vertical="center"/>
    </xf>
    <xf numFmtId="4" fontId="47" fillId="60" borderId="31" applyNumberFormat="0" applyProtection="0">
      <alignment horizontal="left" vertical="center" indent="1"/>
    </xf>
    <xf numFmtId="4" fontId="47" fillId="60" borderId="31" applyNumberFormat="0" applyProtection="0">
      <alignment horizontal="left" vertical="center" indent="1"/>
    </xf>
    <xf numFmtId="4" fontId="2" fillId="102" borderId="23" applyNumberFormat="0" applyProtection="0">
      <alignment horizontal="left" vertical="center" indent="1"/>
    </xf>
    <xf numFmtId="0" fontId="47" fillId="60" borderId="31" applyNumberFormat="0" applyProtection="0">
      <alignment horizontal="left" vertical="top" indent="1"/>
    </xf>
    <xf numFmtId="0" fontId="47" fillId="60" borderId="31" applyNumberFormat="0" applyProtection="0">
      <alignment horizontal="left" vertical="top" indent="1"/>
    </xf>
    <xf numFmtId="0" fontId="74" fillId="60" borderId="31" applyNumberFormat="0" applyProtection="0">
      <alignment horizontal="left" vertical="top" indent="1"/>
    </xf>
    <xf numFmtId="4" fontId="47" fillId="103" borderId="0" applyNumberFormat="0" applyProtection="0">
      <alignment horizontal="left" vertical="center" indent="1"/>
    </xf>
    <xf numFmtId="4" fontId="47" fillId="103" borderId="0" applyNumberFormat="0" applyProtection="0">
      <alignment horizontal="left" vertical="center" indent="1"/>
    </xf>
    <xf numFmtId="4" fontId="2" fillId="63" borderId="23" applyNumberFormat="0" applyProtection="0">
      <alignment horizontal="left" vertical="center" indent="1"/>
    </xf>
    <xf numFmtId="4" fontId="38" fillId="49" borderId="31" applyNumberFormat="0" applyProtection="0">
      <alignment horizontal="right" vertical="center"/>
    </xf>
    <xf numFmtId="4" fontId="38" fillId="49" borderId="31" applyNumberFormat="0" applyProtection="0">
      <alignment horizontal="right" vertical="center"/>
    </xf>
    <xf numFmtId="4" fontId="2" fillId="49" borderId="23" applyNumberFormat="0" applyProtection="0">
      <alignment horizontal="right" vertical="center"/>
    </xf>
    <xf numFmtId="4" fontId="38" fillId="56" borderId="31" applyNumberFormat="0" applyProtection="0">
      <alignment horizontal="right" vertical="center"/>
    </xf>
    <xf numFmtId="4" fontId="38" fillId="56" borderId="31" applyNumberFormat="0" applyProtection="0">
      <alignment horizontal="right" vertical="center"/>
    </xf>
    <xf numFmtId="4" fontId="2" fillId="104" borderId="23" applyNumberFormat="0" applyProtection="0">
      <alignment horizontal="right" vertical="center"/>
    </xf>
    <xf numFmtId="4" fontId="38" fillId="74" borderId="31" applyNumberFormat="0" applyProtection="0">
      <alignment horizontal="right" vertical="center"/>
    </xf>
    <xf numFmtId="4" fontId="38" fillId="74" borderId="31" applyNumberFormat="0" applyProtection="0">
      <alignment horizontal="right" vertical="center"/>
    </xf>
    <xf numFmtId="4" fontId="2" fillId="74" borderId="20" applyNumberFormat="0" applyProtection="0">
      <alignment horizontal="right" vertical="center"/>
    </xf>
    <xf numFmtId="4" fontId="38" fillId="58" borderId="31" applyNumberFormat="0" applyProtection="0">
      <alignment horizontal="right" vertical="center"/>
    </xf>
    <xf numFmtId="4" fontId="38" fillId="58" borderId="31" applyNumberFormat="0" applyProtection="0">
      <alignment horizontal="right" vertical="center"/>
    </xf>
    <xf numFmtId="4" fontId="2" fillId="58" borderId="23" applyNumberFormat="0" applyProtection="0">
      <alignment horizontal="right" vertical="center"/>
    </xf>
    <xf numFmtId="4" fontId="38" fillId="64" borderId="31" applyNumberFormat="0" applyProtection="0">
      <alignment horizontal="right" vertical="center"/>
    </xf>
    <xf numFmtId="4" fontId="38" fillId="64" borderId="31" applyNumberFormat="0" applyProtection="0">
      <alignment horizontal="right" vertical="center"/>
    </xf>
    <xf numFmtId="4" fontId="2" fillId="64" borderId="23" applyNumberFormat="0" applyProtection="0">
      <alignment horizontal="right" vertical="center"/>
    </xf>
    <xf numFmtId="4" fontId="38" fillId="87" borderId="31" applyNumberFormat="0" applyProtection="0">
      <alignment horizontal="right" vertical="center"/>
    </xf>
    <xf numFmtId="4" fontId="38" fillId="87" borderId="31" applyNumberFormat="0" applyProtection="0">
      <alignment horizontal="right" vertical="center"/>
    </xf>
    <xf numFmtId="4" fontId="2" fillId="87" borderId="23" applyNumberFormat="0" applyProtection="0">
      <alignment horizontal="right" vertical="center"/>
    </xf>
    <xf numFmtId="4" fontId="38" fillId="65" borderId="31" applyNumberFormat="0" applyProtection="0">
      <alignment horizontal="right" vertical="center"/>
    </xf>
    <xf numFmtId="4" fontId="38" fillId="65" borderId="31" applyNumberFormat="0" applyProtection="0">
      <alignment horizontal="right" vertical="center"/>
    </xf>
    <xf numFmtId="4" fontId="2" fillId="65" borderId="23" applyNumberFormat="0" applyProtection="0">
      <alignment horizontal="right" vertical="center"/>
    </xf>
    <xf numFmtId="4" fontId="38" fillId="105" borderId="31" applyNumberFormat="0" applyProtection="0">
      <alignment horizontal="right" vertical="center"/>
    </xf>
    <xf numFmtId="4" fontId="38" fillId="105" borderId="31" applyNumberFormat="0" applyProtection="0">
      <alignment horizontal="right" vertical="center"/>
    </xf>
    <xf numFmtId="4" fontId="2" fillId="105" borderId="23" applyNumberFormat="0" applyProtection="0">
      <alignment horizontal="right" vertical="center"/>
    </xf>
    <xf numFmtId="4" fontId="38" fillId="57" borderId="31" applyNumberFormat="0" applyProtection="0">
      <alignment horizontal="right" vertical="center"/>
    </xf>
    <xf numFmtId="4" fontId="38" fillId="57" borderId="31" applyNumberFormat="0" applyProtection="0">
      <alignment horizontal="right" vertical="center"/>
    </xf>
    <xf numFmtId="4" fontId="2" fillId="57" borderId="23" applyNumberFormat="0" applyProtection="0">
      <alignment horizontal="right" vertical="center"/>
    </xf>
    <xf numFmtId="4" fontId="47" fillId="106" borderId="32" applyNumberFormat="0" applyProtection="0">
      <alignment horizontal="left" vertical="center" indent="1"/>
    </xf>
    <xf numFmtId="4" fontId="47" fillId="106" borderId="32" applyNumberFormat="0" applyProtection="0">
      <alignment horizontal="left" vertical="center" indent="1"/>
    </xf>
    <xf numFmtId="4" fontId="2" fillId="106" borderId="20" applyNumberFormat="0" applyProtection="0">
      <alignment horizontal="left" vertical="center" indent="1"/>
    </xf>
    <xf numFmtId="4" fontId="38" fillId="107" borderId="0" applyNumberFormat="0" applyProtection="0">
      <alignment horizontal="left" vertical="center" indent="1"/>
    </xf>
    <xf numFmtId="4" fontId="38" fillId="107" borderId="0" applyNumberFormat="0" applyProtection="0">
      <alignment horizontal="left" vertical="center" indent="1"/>
    </xf>
    <xf numFmtId="4" fontId="4" fillId="108" borderId="20" applyNumberFormat="0" applyProtection="0">
      <alignment horizontal="left" vertical="center" indent="1"/>
    </xf>
    <xf numFmtId="4" fontId="62" fillId="108" borderId="0" applyNumberFormat="0" applyProtection="0">
      <alignment horizontal="left" vertical="center" indent="1"/>
    </xf>
    <xf numFmtId="4" fontId="62" fillId="108" borderId="0" applyNumberFormat="0" applyProtection="0">
      <alignment horizontal="left" vertical="center" indent="1"/>
    </xf>
    <xf numFmtId="4" fontId="62" fillId="108" borderId="0" applyNumberFormat="0" applyProtection="0">
      <alignment horizontal="left" vertical="center" indent="1"/>
    </xf>
    <xf numFmtId="4" fontId="38" fillId="103" borderId="31" applyNumberFormat="0" applyProtection="0">
      <alignment horizontal="right" vertical="center"/>
    </xf>
    <xf numFmtId="4" fontId="38" fillId="103" borderId="31" applyNumberFormat="0" applyProtection="0">
      <alignment horizontal="right" vertical="center"/>
    </xf>
    <xf numFmtId="4" fontId="2" fillId="103" borderId="23" applyNumberFormat="0" applyProtection="0">
      <alignment horizontal="right" vertical="center"/>
    </xf>
    <xf numFmtId="4" fontId="38" fillId="107" borderId="0" applyNumberFormat="0" applyProtection="0">
      <alignment horizontal="left" vertical="center" indent="1"/>
    </xf>
    <xf numFmtId="4" fontId="38" fillId="107" borderId="0" applyNumberFormat="0" applyProtection="0">
      <alignment horizontal="left" vertical="center" indent="1"/>
    </xf>
    <xf numFmtId="4" fontId="38" fillId="107" borderId="0" applyNumberFormat="0" applyProtection="0">
      <alignment horizontal="left" vertical="center" indent="1"/>
    </xf>
    <xf numFmtId="4" fontId="38" fillId="103" borderId="0" applyNumberFormat="0" applyProtection="0">
      <alignment horizontal="left" vertical="center" indent="1"/>
    </xf>
    <xf numFmtId="4" fontId="38" fillId="103" borderId="0" applyNumberFormat="0" applyProtection="0">
      <alignment horizontal="left" vertical="center" indent="1"/>
    </xf>
    <xf numFmtId="4" fontId="38" fillId="103" borderId="0" applyNumberFormat="0" applyProtection="0">
      <alignment horizontal="left" vertical="center" indent="1"/>
    </xf>
    <xf numFmtId="0" fontId="4" fillId="108" borderId="31" applyNumberFormat="0" applyProtection="0">
      <alignment horizontal="left" vertical="center" indent="1"/>
    </xf>
    <xf numFmtId="0" fontId="4" fillId="108" borderId="31" applyNumberFormat="0" applyProtection="0">
      <alignment horizontal="left" vertical="center" indent="1"/>
    </xf>
    <xf numFmtId="0" fontId="4" fillId="108" borderId="31" applyNumberFormat="0" applyProtection="0">
      <alignment horizontal="left" vertical="center" indent="1"/>
    </xf>
    <xf numFmtId="0" fontId="2" fillId="59" borderId="23" applyNumberFormat="0" applyProtection="0">
      <alignment horizontal="left" vertical="center" indent="1"/>
    </xf>
    <xf numFmtId="0" fontId="4" fillId="108" borderId="31" applyNumberFormat="0" applyProtection="0">
      <alignment horizontal="left" vertical="top" indent="1"/>
    </xf>
    <xf numFmtId="0" fontId="4" fillId="108" borderId="31" applyNumberFormat="0" applyProtection="0">
      <alignment horizontal="left" vertical="top" indent="1"/>
    </xf>
    <xf numFmtId="0" fontId="4" fillId="108" borderId="31" applyNumberFormat="0" applyProtection="0">
      <alignment horizontal="left" vertical="top" indent="1"/>
    </xf>
    <xf numFmtId="0" fontId="2" fillId="108" borderId="31" applyNumberFormat="0" applyProtection="0">
      <alignment horizontal="left" vertical="top" indent="1"/>
    </xf>
    <xf numFmtId="0" fontId="4" fillId="103" borderId="31" applyNumberFormat="0" applyProtection="0">
      <alignment horizontal="left" vertical="center" indent="1"/>
    </xf>
    <xf numFmtId="0" fontId="4" fillId="103" borderId="31" applyNumberFormat="0" applyProtection="0">
      <alignment horizontal="left" vertical="center" indent="1"/>
    </xf>
    <xf numFmtId="0" fontId="4" fillId="103" borderId="31" applyNumberFormat="0" applyProtection="0">
      <alignment horizontal="left" vertical="center" indent="1"/>
    </xf>
    <xf numFmtId="0" fontId="2" fillId="109" borderId="23" applyNumberFormat="0" applyProtection="0">
      <alignment horizontal="left" vertical="center" indent="1"/>
    </xf>
    <xf numFmtId="0" fontId="4" fillId="103" borderId="31" applyNumberFormat="0" applyProtection="0">
      <alignment horizontal="left" vertical="top" indent="1"/>
    </xf>
    <xf numFmtId="0" fontId="4" fillId="103" borderId="31" applyNumberFormat="0" applyProtection="0">
      <alignment horizontal="left" vertical="top" indent="1"/>
    </xf>
    <xf numFmtId="0" fontId="4" fillId="103" borderId="31" applyNumberFormat="0" applyProtection="0">
      <alignment horizontal="left" vertical="top" indent="1"/>
    </xf>
    <xf numFmtId="0" fontId="2" fillId="103" borderId="31" applyNumberFormat="0" applyProtection="0">
      <alignment horizontal="left" vertical="top" indent="1"/>
    </xf>
    <xf numFmtId="0" fontId="4" fillId="55" borderId="31" applyNumberFormat="0" applyProtection="0">
      <alignment horizontal="left" vertical="center" indent="1"/>
    </xf>
    <xf numFmtId="0" fontId="4" fillId="55" borderId="31" applyNumberFormat="0" applyProtection="0">
      <alignment horizontal="left" vertical="center" indent="1"/>
    </xf>
    <xf numFmtId="0" fontId="4" fillId="55" borderId="31" applyNumberFormat="0" applyProtection="0">
      <alignment horizontal="left" vertical="center" indent="1"/>
    </xf>
    <xf numFmtId="0" fontId="2" fillId="55" borderId="23" applyNumberFormat="0" applyProtection="0">
      <alignment horizontal="left" vertical="center" indent="1"/>
    </xf>
    <xf numFmtId="0" fontId="4" fillId="55" borderId="31" applyNumberFormat="0" applyProtection="0">
      <alignment horizontal="left" vertical="top" indent="1"/>
    </xf>
    <xf numFmtId="0" fontId="4" fillId="55" borderId="31" applyNumberFormat="0" applyProtection="0">
      <alignment horizontal="left" vertical="top" indent="1"/>
    </xf>
    <xf numFmtId="0" fontId="4" fillId="55" borderId="31" applyNumberFormat="0" applyProtection="0">
      <alignment horizontal="left" vertical="top" indent="1"/>
    </xf>
    <xf numFmtId="0" fontId="2" fillId="55" borderId="31" applyNumberFormat="0" applyProtection="0">
      <alignment horizontal="left" vertical="top" indent="1"/>
    </xf>
    <xf numFmtId="0" fontId="4" fillId="107" borderId="31" applyNumberFormat="0" applyProtection="0">
      <alignment horizontal="left" vertical="center" indent="1"/>
    </xf>
    <xf numFmtId="0" fontId="4" fillId="107" borderId="31" applyNumberFormat="0" applyProtection="0">
      <alignment horizontal="left" vertical="center" indent="1"/>
    </xf>
    <xf numFmtId="0" fontId="4" fillId="107" borderId="31" applyNumberFormat="0" applyProtection="0">
      <alignment horizontal="left" vertical="center" indent="1"/>
    </xf>
    <xf numFmtId="0" fontId="2" fillId="107" borderId="23" applyNumberFormat="0" applyProtection="0">
      <alignment horizontal="left" vertical="center" indent="1"/>
    </xf>
    <xf numFmtId="0" fontId="4" fillId="107" borderId="31" applyNumberFormat="0" applyProtection="0">
      <alignment horizontal="left" vertical="top" indent="1"/>
    </xf>
    <xf numFmtId="0" fontId="4" fillId="107" borderId="31" applyNumberFormat="0" applyProtection="0">
      <alignment horizontal="left" vertical="top" indent="1"/>
    </xf>
    <xf numFmtId="0" fontId="4" fillId="107" borderId="31" applyNumberFormat="0" applyProtection="0">
      <alignment horizontal="left" vertical="top" indent="1"/>
    </xf>
    <xf numFmtId="0" fontId="2" fillId="107" borderId="31" applyNumberFormat="0" applyProtection="0">
      <alignment horizontal="left" vertical="top" indent="1"/>
    </xf>
    <xf numFmtId="0" fontId="4" fillId="54" borderId="1" applyNumberFormat="0">
      <protection locked="0"/>
    </xf>
    <xf numFmtId="0" fontId="4" fillId="54" borderId="1" applyNumberFormat="0">
      <protection locked="0"/>
    </xf>
    <xf numFmtId="0" fontId="4" fillId="54" borderId="1" applyNumberFormat="0">
      <protection locked="0"/>
    </xf>
    <xf numFmtId="0" fontId="2" fillId="54" borderId="33" applyNumberFormat="0">
      <protection locked="0"/>
    </xf>
    <xf numFmtId="0" fontId="3" fillId="108" borderId="34" applyBorder="0"/>
    <xf numFmtId="4" fontId="38" fillId="47" borderId="31" applyNumberFormat="0" applyProtection="0">
      <alignment vertical="center"/>
    </xf>
    <xf numFmtId="4" fontId="38" fillId="47" borderId="31" applyNumberFormat="0" applyProtection="0">
      <alignment vertical="center"/>
    </xf>
    <xf numFmtId="4" fontId="33" fillId="47" borderId="31" applyNumberFormat="0" applyProtection="0">
      <alignment vertical="center"/>
    </xf>
    <xf numFmtId="4" fontId="63" fillId="47" borderId="31" applyNumberFormat="0" applyProtection="0">
      <alignment vertical="center"/>
    </xf>
    <xf numFmtId="4" fontId="63" fillId="47" borderId="31" applyNumberFormat="0" applyProtection="0">
      <alignment vertical="center"/>
    </xf>
    <xf numFmtId="4" fontId="73" fillId="46" borderId="1" applyNumberFormat="0" applyProtection="0">
      <alignment vertical="center"/>
    </xf>
    <xf numFmtId="4" fontId="38" fillId="47" borderId="31" applyNumberFormat="0" applyProtection="0">
      <alignment horizontal="left" vertical="center" indent="1"/>
    </xf>
    <xf numFmtId="4" fontId="38" fillId="47" borderId="31" applyNumberFormat="0" applyProtection="0">
      <alignment horizontal="left" vertical="center" indent="1"/>
    </xf>
    <xf numFmtId="4" fontId="33" fillId="59" borderId="31" applyNumberFormat="0" applyProtection="0">
      <alignment horizontal="left" vertical="center" indent="1"/>
    </xf>
    <xf numFmtId="0" fontId="38" fillId="47" borderId="31" applyNumberFormat="0" applyProtection="0">
      <alignment horizontal="left" vertical="top" indent="1"/>
    </xf>
    <xf numFmtId="0" fontId="38" fillId="47" borderId="31" applyNumberFormat="0" applyProtection="0">
      <alignment horizontal="left" vertical="top" indent="1"/>
    </xf>
    <xf numFmtId="0" fontId="33" fillId="47" borderId="31" applyNumberFormat="0" applyProtection="0">
      <alignment horizontal="left" vertical="top" indent="1"/>
    </xf>
    <xf numFmtId="4" fontId="38" fillId="107" borderId="31" applyNumberFormat="0" applyProtection="0">
      <alignment horizontal="right" vertical="center"/>
    </xf>
    <xf numFmtId="4" fontId="38" fillId="107" borderId="31" applyNumberFormat="0" applyProtection="0">
      <alignment horizontal="right" vertical="center"/>
    </xf>
    <xf numFmtId="4" fontId="2" fillId="0" borderId="23" applyNumberFormat="0" applyProtection="0">
      <alignment horizontal="right" vertical="center"/>
    </xf>
    <xf numFmtId="4" fontId="63" fillId="107" borderId="31" applyNumberFormat="0" applyProtection="0">
      <alignment horizontal="right" vertical="center"/>
    </xf>
    <xf numFmtId="4" fontId="63" fillId="107" borderId="31" applyNumberFormat="0" applyProtection="0">
      <alignment horizontal="right" vertical="center"/>
    </xf>
    <xf numFmtId="4" fontId="73" fillId="3" borderId="23" applyNumberFormat="0" applyProtection="0">
      <alignment horizontal="right" vertical="center"/>
    </xf>
    <xf numFmtId="4" fontId="38" fillId="103" borderId="31" applyNumberFormat="0" applyProtection="0">
      <alignment horizontal="left" vertical="center" indent="1"/>
    </xf>
    <xf numFmtId="4" fontId="38" fillId="103" borderId="31" applyNumberFormat="0" applyProtection="0">
      <alignment horizontal="left" vertical="center" indent="1"/>
    </xf>
    <xf numFmtId="4" fontId="2" fillId="63" borderId="23" applyNumberFormat="0" applyProtection="0">
      <alignment horizontal="left" vertical="center" indent="1"/>
    </xf>
    <xf numFmtId="0" fontId="38" fillId="103" borderId="31" applyNumberFormat="0" applyProtection="0">
      <alignment horizontal="left" vertical="top" indent="1"/>
    </xf>
    <xf numFmtId="0" fontId="38" fillId="103" borderId="31" applyNumberFormat="0" applyProtection="0">
      <alignment horizontal="left" vertical="top" indent="1"/>
    </xf>
    <xf numFmtId="0" fontId="33" fillId="103" borderId="31" applyNumberFormat="0" applyProtection="0">
      <alignment horizontal="left" vertical="top" indent="1"/>
    </xf>
    <xf numFmtId="4" fontId="64" fillId="110" borderId="0" applyNumberFormat="0" applyProtection="0">
      <alignment horizontal="left" vertical="center" indent="1"/>
    </xf>
    <xf numFmtId="4" fontId="64" fillId="110" borderId="0" applyNumberFormat="0" applyProtection="0">
      <alignment horizontal="left" vertical="center" indent="1"/>
    </xf>
    <xf numFmtId="4" fontId="64" fillId="110" borderId="0" applyNumberFormat="0" applyProtection="0">
      <alignment horizontal="left" vertical="center" indent="1"/>
    </xf>
    <xf numFmtId="0" fontId="2" fillId="111" borderId="1"/>
    <xf numFmtId="4" fontId="48" fillId="107" borderId="31" applyNumberFormat="0" applyProtection="0">
      <alignment horizontal="right" vertical="center"/>
    </xf>
    <xf numFmtId="4" fontId="48" fillId="107" borderId="31" applyNumberFormat="0" applyProtection="0">
      <alignment horizontal="right" vertical="center"/>
    </xf>
    <xf numFmtId="4" fontId="75" fillId="54" borderId="23" applyNumberFormat="0" applyProtection="0">
      <alignment horizontal="right" vertical="center"/>
    </xf>
    <xf numFmtId="0" fontId="65" fillId="0" borderId="0" applyNumberFormat="0" applyFill="0" applyBorder="0" applyAlignment="0" applyProtection="0"/>
    <xf numFmtId="172" fontId="66" fillId="0" borderId="0"/>
    <xf numFmtId="0" fontId="67" fillId="0" borderId="0" applyFill="0" applyBorder="0" applyProtection="0">
      <alignment horizontal="left"/>
    </xf>
    <xf numFmtId="0" fontId="76" fillId="0" borderId="0" applyFill="0" applyBorder="0" applyProtection="0">
      <alignment horizontal="left"/>
    </xf>
    <xf numFmtId="0" fontId="68" fillId="0" borderId="0" applyNumberFormat="0" applyFill="0" applyBorder="0" applyAlignment="0" applyProtection="0"/>
    <xf numFmtId="0" fontId="77" fillId="0" borderId="0" applyNumberFormat="0" applyFill="0" applyBorder="0" applyAlignment="0" applyProtection="0"/>
    <xf numFmtId="0" fontId="10" fillId="0" borderId="0" applyNumberFormat="0" applyFill="0" applyBorder="0" applyAlignment="0" applyProtection="0"/>
    <xf numFmtId="0" fontId="52" fillId="0" borderId="0" applyNumberFormat="0" applyFill="0" applyBorder="0" applyAlignment="0" applyProtection="0"/>
    <xf numFmtId="0" fontId="88" fillId="0" borderId="0" applyNumberFormat="0" applyFill="0" applyBorder="0" applyAlignment="0" applyProtection="0"/>
    <xf numFmtId="0" fontId="69" fillId="0" borderId="0" applyNumberFormat="0" applyFill="0" applyBorder="0" applyAlignment="0" applyProtection="0"/>
    <xf numFmtId="0" fontId="54" fillId="0" borderId="27" applyNumberFormat="0" applyFill="0" applyAlignment="0" applyProtection="0"/>
    <xf numFmtId="0" fontId="78" fillId="0" borderId="35" applyNumberFormat="0" applyFill="0" applyAlignment="0" applyProtection="0"/>
    <xf numFmtId="0" fontId="55" fillId="0" borderId="28" applyNumberFormat="0" applyFill="0" applyAlignment="0" applyProtection="0"/>
    <xf numFmtId="0" fontId="79" fillId="0" borderId="36" applyNumberFormat="0" applyFill="0" applyAlignment="0" applyProtection="0"/>
    <xf numFmtId="0" fontId="56" fillId="0" borderId="29" applyNumberFormat="0" applyFill="0" applyAlignment="0" applyProtection="0"/>
    <xf numFmtId="0" fontId="80" fillId="0" borderId="37" applyNumberFormat="0" applyFill="0" applyAlignment="0" applyProtection="0"/>
    <xf numFmtId="0" fontId="56" fillId="0" borderId="0" applyNumberFormat="0" applyFill="0" applyBorder="0" applyAlignment="0" applyProtection="0"/>
    <xf numFmtId="0" fontId="80" fillId="0" borderId="0" applyNumberFormat="0" applyFill="0" applyBorder="0" applyAlignment="0" applyProtection="0"/>
    <xf numFmtId="0" fontId="69" fillId="0" borderId="0" applyNumberFormat="0" applyFill="0" applyBorder="0" applyAlignment="0" applyProtection="0"/>
    <xf numFmtId="0" fontId="89" fillId="0" borderId="0" applyNumberFormat="0" applyFill="0" applyBorder="0" applyAlignment="0" applyProtection="0"/>
    <xf numFmtId="0" fontId="40" fillId="0" borderId="38" applyNumberFormat="0" applyFill="0" applyAlignment="0" applyProtection="0"/>
    <xf numFmtId="0" fontId="40" fillId="0" borderId="38" applyNumberFormat="0" applyFill="0" applyAlignment="0" applyProtection="0"/>
    <xf numFmtId="0" fontId="40" fillId="0" borderId="39" applyNumberFormat="0" applyFill="0" applyAlignment="0" applyProtection="0"/>
    <xf numFmtId="0" fontId="7" fillId="0" borderId="17" applyNumberFormat="0" applyFill="0" applyAlignment="0" applyProtection="0"/>
    <xf numFmtId="0" fontId="49" fillId="49" borderId="0" applyNumberFormat="0" applyBorder="0" applyAlignment="0" applyProtection="0"/>
    <xf numFmtId="0" fontId="81" fillId="88" borderId="0" applyNumberFormat="0" applyBorder="0" applyAlignment="0" applyProtection="0"/>
    <xf numFmtId="0" fontId="90" fillId="16" borderId="0" applyNumberFormat="0" applyBorder="0" applyAlignment="0" applyProtection="0"/>
    <xf numFmtId="0" fontId="53" fillId="50" borderId="0" applyNumberFormat="0" applyBorder="0" applyAlignment="0" applyProtection="0"/>
    <xf numFmtId="0" fontId="31" fillId="83" borderId="0" applyNumberFormat="0" applyBorder="0" applyAlignment="0" applyProtection="0"/>
    <xf numFmtId="0" fontId="91" fillId="15" borderId="0" applyNumberFormat="0" applyBorder="0" applyAlignment="0" applyProtection="0"/>
    <xf numFmtId="170" fontId="58" fillId="0" borderId="0" applyFont="0" applyFill="0" applyBorder="0" applyAlignment="0" applyProtection="0"/>
    <xf numFmtId="0" fontId="68" fillId="0" borderId="0" applyNumberForma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0" fontId="6" fillId="0" borderId="0"/>
    <xf numFmtId="0" fontId="1" fillId="0" borderId="0"/>
    <xf numFmtId="0" fontId="5" fillId="0" borderId="0"/>
    <xf numFmtId="0" fontId="5" fillId="0" borderId="0"/>
    <xf numFmtId="0" fontId="1" fillId="0" borderId="0"/>
    <xf numFmtId="0" fontId="4" fillId="0" borderId="0"/>
    <xf numFmtId="0" fontId="6"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34" fillId="0" borderId="0" applyFont="0" applyFill="0" applyBorder="0" applyAlignment="0" applyProtection="0"/>
    <xf numFmtId="41" fontId="34" fillId="0" borderId="0" applyFont="0" applyFill="0" applyBorder="0" applyAlignment="0" applyProtection="0"/>
    <xf numFmtId="41" fontId="4" fillId="0" borderId="0" applyFont="0" applyFill="0" applyBorder="0" applyAlignment="0" applyProtection="0"/>
    <xf numFmtId="174" fontId="4" fillId="0" borderId="0" applyFont="0" applyFill="0" applyBorder="0" applyAlignment="0" applyProtection="0"/>
    <xf numFmtId="0" fontId="5" fillId="0" borderId="0"/>
    <xf numFmtId="0" fontId="4" fillId="0" borderId="0"/>
    <xf numFmtId="0" fontId="4"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43" fontId="6" fillId="0" borderId="0" applyFont="0" applyFill="0" applyBorder="0" applyAlignment="0" applyProtection="0"/>
    <xf numFmtId="0" fontId="1" fillId="21" borderId="16" applyNumberFormat="0" applyFont="0" applyAlignment="0" applyProtection="0"/>
    <xf numFmtId="0" fontId="4" fillId="0" borderId="0"/>
    <xf numFmtId="43" fontId="6"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0" fontId="4" fillId="0" borderId="0"/>
    <xf numFmtId="41"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0" fontId="4" fillId="0" borderId="0"/>
    <xf numFmtId="0" fontId="4" fillId="0" borderId="0"/>
    <xf numFmtId="41"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6" fontId="31" fillId="47" borderId="19" applyNumberFormat="0" applyFont="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7" fontId="27" fillId="46" borderId="18" applyFont="0" applyFill="0" applyBorder="0" applyAlignment="0" applyProtection="0">
      <alignment horizontal="right" vertical="center"/>
      <protection locked="0"/>
    </xf>
    <xf numFmtId="10" fontId="32" fillId="46" borderId="1" applyFont="0" applyFill="0" applyBorder="0" applyAlignment="0" applyProtection="0">
      <alignment horizontal="center" vertical="center"/>
      <protection locked="0"/>
    </xf>
    <xf numFmtId="164" fontId="6" fillId="0" borderId="0" applyFont="0" applyFill="0" applyBorder="0" applyAlignment="0" applyProtection="0"/>
    <xf numFmtId="0" fontId="6" fillId="0" borderId="0"/>
    <xf numFmtId="43" fontId="6" fillId="0" borderId="0" applyFont="0" applyFill="0" applyBorder="0" applyAlignment="0" applyProtection="0"/>
    <xf numFmtId="43" fontId="31" fillId="0" borderId="0" applyFont="0" applyFill="0" applyBorder="0" applyAlignment="0" applyProtection="0"/>
    <xf numFmtId="43" fontId="6" fillId="0" borderId="0" applyFont="0" applyFill="0" applyBorder="0" applyAlignment="0" applyProtection="0"/>
    <xf numFmtId="0" fontId="1" fillId="0" borderId="0"/>
    <xf numFmtId="43" fontId="6" fillId="0" borderId="0" applyFont="0" applyFill="0" applyBorder="0" applyAlignment="0" applyProtection="0"/>
    <xf numFmtId="164" fontId="6" fillId="0" borderId="0" applyFont="0" applyFill="0" applyBorder="0" applyAlignment="0" applyProtection="0"/>
    <xf numFmtId="0" fontId="4" fillId="0" borderId="21"/>
    <xf numFmtId="0" fontId="4" fillId="0" borderId="21"/>
    <xf numFmtId="0" fontId="4" fillId="0" borderId="21"/>
    <xf numFmtId="173" fontId="4" fillId="0" borderId="21"/>
    <xf numFmtId="173" fontId="4" fillId="0" borderId="21"/>
    <xf numFmtId="173" fontId="4" fillId="0" borderId="21"/>
    <xf numFmtId="0" fontId="4" fillId="0" borderId="21"/>
    <xf numFmtId="0" fontId="4" fillId="0" borderId="21"/>
    <xf numFmtId="0" fontId="4" fillId="0" borderId="21"/>
    <xf numFmtId="43" fontId="6" fillId="0" borderId="0" applyFont="0" applyFill="0" applyBorder="0" applyAlignment="0" applyProtection="0"/>
    <xf numFmtId="0" fontId="3" fillId="0" borderId="8" applyNumberFormat="0" applyFont="0" applyAlignment="0">
      <alignment horizontal="right" vertical="top"/>
    </xf>
    <xf numFmtId="43" fontId="6" fillId="0" borderId="0" applyFont="0" applyFill="0" applyBorder="0" applyAlignment="0" applyProtection="0"/>
    <xf numFmtId="0" fontId="4" fillId="54" borderId="21" applyNumberFormat="0">
      <protection locked="0"/>
    </xf>
    <xf numFmtId="0" fontId="4" fillId="54" borderId="21" applyNumberFormat="0">
      <protection locked="0"/>
    </xf>
    <xf numFmtId="0" fontId="4" fillId="54" borderId="21" applyNumberFormat="0">
      <protection locked="0"/>
    </xf>
    <xf numFmtId="0" fontId="2" fillId="111" borderId="21"/>
    <xf numFmtId="43" fontId="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31"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14" fillId="0" borderId="10" applyNumberFormat="0" applyFill="0" applyAlignment="0" applyProtection="0"/>
    <xf numFmtId="0" fontId="15" fillId="0" borderId="11" applyNumberFormat="0" applyFill="0" applyAlignment="0" applyProtection="0"/>
    <xf numFmtId="0" fontId="15" fillId="0" borderId="0" applyNumberFormat="0" applyFill="0" applyBorder="0" applyAlignment="0" applyProtection="0"/>
    <xf numFmtId="0" fontId="13" fillId="0" borderId="9" applyNumberFormat="0" applyFill="0" applyAlignment="0" applyProtection="0"/>
    <xf numFmtId="0" fontId="26" fillId="0" borderId="0" applyNumberForma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1" fontId="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1"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3" fontId="6" fillId="0" borderId="0" applyFont="0" applyFill="0" applyBorder="0" applyAlignment="0" applyProtection="0"/>
    <xf numFmtId="43" fontId="31" fillId="0" borderId="0" applyFont="0" applyFill="0" applyBorder="0" applyAlignment="0" applyProtection="0"/>
    <xf numFmtId="43" fontId="6" fillId="0" borderId="0" applyFont="0" applyFill="0" applyBorder="0" applyAlignment="0" applyProtection="0"/>
    <xf numFmtId="43" fontId="31" fillId="0" borderId="0" applyFont="0" applyFill="0" applyBorder="0" applyAlignment="0" applyProtection="0"/>
    <xf numFmtId="41" fontId="31"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70" fillId="0" borderId="0" applyFont="0" applyFill="0" applyBorder="0" applyAlignment="0" applyProtection="0"/>
    <xf numFmtId="43" fontId="3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4"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34" fillId="0" borderId="0" applyFont="0" applyFill="0" applyBorder="0" applyAlignment="0" applyProtection="0"/>
    <xf numFmtId="41" fontId="34" fillId="0" borderId="0" applyFont="0" applyFill="0" applyBorder="0" applyAlignment="0" applyProtection="0"/>
    <xf numFmtId="41" fontId="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3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31" fillId="0" borderId="0" applyFont="0" applyFill="0" applyBorder="0" applyAlignment="0" applyProtection="0"/>
    <xf numFmtId="43" fontId="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9" fontId="6" fillId="0" borderId="0" applyFont="0" applyFill="0" applyBorder="0" applyAlignment="0" applyProtection="0"/>
  </cellStyleXfs>
  <cellXfs count="113">
    <xf numFmtId="0" fontId="0" fillId="0" borderId="0" xfId="0"/>
    <xf numFmtId="0" fontId="2" fillId="0" borderId="0" xfId="1" applyFont="1" applyAlignment="1">
      <alignment horizontal="center" vertical="center"/>
    </xf>
    <xf numFmtId="3" fontId="2" fillId="0" borderId="0" xfId="1" applyNumberFormat="1" applyFont="1" applyFill="1" applyAlignment="1">
      <alignment horizontal="center" vertical="center" wrapText="1"/>
    </xf>
    <xf numFmtId="0" fontId="0" fillId="0" borderId="0" xfId="0" applyAlignment="1">
      <alignment vertical="top"/>
    </xf>
    <xf numFmtId="0" fontId="0" fillId="0" borderId="0" xfId="0" applyFill="1"/>
    <xf numFmtId="0" fontId="2" fillId="0" borderId="0" xfId="1" applyFont="1" applyFill="1" applyAlignment="1">
      <alignment horizontal="center" vertical="center"/>
    </xf>
    <xf numFmtId="0" fontId="92" fillId="0" borderId="0" xfId="0" applyFont="1" applyFill="1" applyAlignment="1">
      <alignment wrapText="1"/>
    </xf>
    <xf numFmtId="0" fontId="8" fillId="13" borderId="1" xfId="0" applyNumberFormat="1" applyFont="1" applyFill="1" applyBorder="1" applyAlignment="1" applyProtection="1">
      <alignment horizontal="center" vertical="top" wrapText="1"/>
      <protection locked="0"/>
    </xf>
    <xf numFmtId="0" fontId="8" fillId="7" borderId="1" xfId="0" applyNumberFormat="1" applyFont="1" applyFill="1" applyBorder="1" applyAlignment="1" applyProtection="1">
      <alignment horizontal="center" vertical="top" wrapText="1"/>
      <protection locked="0"/>
    </xf>
    <xf numFmtId="49" fontId="94" fillId="0" borderId="1" xfId="2" applyNumberFormat="1" applyFont="1" applyFill="1" applyBorder="1" applyAlignment="1">
      <alignment horizontal="center" vertical="center"/>
    </xf>
    <xf numFmtId="49" fontId="94" fillId="0" borderId="1" xfId="2" applyNumberFormat="1" applyFont="1" applyFill="1" applyBorder="1" applyAlignment="1">
      <alignment horizontal="center" vertical="center" wrapText="1"/>
    </xf>
    <xf numFmtId="0" fontId="94" fillId="0" borderId="1" xfId="2" applyFont="1" applyFill="1" applyBorder="1" applyAlignment="1">
      <alignment horizontal="center" vertical="center"/>
    </xf>
    <xf numFmtId="3" fontId="94" fillId="0" borderId="1" xfId="1" applyNumberFormat="1" applyFont="1" applyFill="1" applyBorder="1" applyAlignment="1">
      <alignment horizontal="left" vertical="center" wrapText="1"/>
    </xf>
    <xf numFmtId="0" fontId="0" fillId="0" borderId="0" xfId="0" applyFont="1" applyFill="1"/>
    <xf numFmtId="0" fontId="0" fillId="0" borderId="0" xfId="0" applyFont="1"/>
    <xf numFmtId="0" fontId="93" fillId="0" borderId="1" xfId="1" applyFont="1" applyFill="1" applyBorder="1" applyAlignment="1">
      <alignment horizontal="left" vertical="center"/>
    </xf>
    <xf numFmtId="0" fontId="93" fillId="0" borderId="1" xfId="1" applyFont="1" applyFill="1" applyBorder="1" applyAlignment="1">
      <alignment horizontal="left" vertical="center" wrapText="1"/>
    </xf>
    <xf numFmtId="0" fontId="94" fillId="0" borderId="1" xfId="1" applyFont="1" applyFill="1" applyBorder="1" applyAlignment="1">
      <alignment vertical="center" wrapText="1"/>
    </xf>
    <xf numFmtId="3" fontId="96" fillId="0" borderId="1" xfId="0" applyNumberFormat="1" applyFont="1" applyFill="1" applyBorder="1" applyAlignment="1">
      <alignment horizontal="left" vertical="center" wrapText="1"/>
    </xf>
    <xf numFmtId="3" fontId="96" fillId="0" borderId="1" xfId="1" applyNumberFormat="1" applyFont="1" applyFill="1" applyBorder="1" applyAlignment="1">
      <alignment horizontal="left" vertical="center" wrapText="1"/>
    </xf>
    <xf numFmtId="3" fontId="96" fillId="0" borderId="1" xfId="3" applyNumberFormat="1" applyFont="1" applyFill="1" applyBorder="1" applyAlignment="1">
      <alignment vertical="center" wrapText="1"/>
    </xf>
    <xf numFmtId="165" fontId="94" fillId="0" borderId="1" xfId="0" applyNumberFormat="1" applyFont="1" applyFill="1" applyBorder="1" applyAlignment="1">
      <alignment horizontal="left" vertical="center" wrapText="1"/>
    </xf>
    <xf numFmtId="165" fontId="94" fillId="0" borderId="1" xfId="1" applyNumberFormat="1" applyFont="1" applyFill="1" applyBorder="1" applyAlignment="1">
      <alignment horizontal="left" vertical="center" wrapText="1"/>
    </xf>
    <xf numFmtId="3" fontId="94" fillId="0" borderId="1" xfId="2" applyNumberFormat="1" applyFont="1" applyFill="1" applyBorder="1" applyAlignment="1">
      <alignment horizontal="center" vertical="center" wrapText="1"/>
    </xf>
    <xf numFmtId="0" fontId="92" fillId="4" borderId="1" xfId="0" applyNumberFormat="1" applyFont="1" applyFill="1" applyBorder="1" applyAlignment="1" applyProtection="1">
      <alignment horizontal="center" vertical="top" wrapText="1"/>
      <protection locked="0"/>
    </xf>
    <xf numFmtId="0" fontId="97" fillId="4" borderId="1" xfId="0" applyNumberFormat="1" applyFont="1" applyFill="1" applyBorder="1" applyAlignment="1" applyProtection="1">
      <alignment horizontal="center" vertical="top" wrapText="1"/>
      <protection locked="0"/>
    </xf>
    <xf numFmtId="0" fontId="92" fillId="10" borderId="1" xfId="0" applyNumberFormat="1" applyFont="1" applyFill="1" applyBorder="1" applyAlignment="1" applyProtection="1">
      <alignment horizontal="center" vertical="top"/>
      <protection locked="0"/>
    </xf>
    <xf numFmtId="0" fontId="92" fillId="5" borderId="1" xfId="0" applyNumberFormat="1" applyFont="1" applyFill="1" applyBorder="1" applyAlignment="1" applyProtection="1">
      <alignment horizontal="center" vertical="top"/>
      <protection locked="0"/>
    </xf>
    <xf numFmtId="0" fontId="92" fillId="12" borderId="1" xfId="0" applyNumberFormat="1" applyFont="1" applyFill="1" applyBorder="1" applyAlignment="1" applyProtection="1">
      <alignment horizontal="center" vertical="top"/>
      <protection locked="0"/>
    </xf>
    <xf numFmtId="0" fontId="94" fillId="0" borderId="0" xfId="1" applyFont="1" applyFill="1" applyAlignment="1">
      <alignment horizontal="center" vertical="top"/>
    </xf>
    <xf numFmtId="0" fontId="94" fillId="0" borderId="0" xfId="1" applyFont="1" applyFill="1" applyAlignment="1">
      <alignment horizontal="center" vertical="top" wrapText="1"/>
    </xf>
    <xf numFmtId="3" fontId="100" fillId="0" borderId="0" xfId="1" applyNumberFormat="1" applyFont="1" applyFill="1" applyAlignment="1">
      <alignment horizontal="center" vertical="center" wrapText="1"/>
    </xf>
    <xf numFmtId="3" fontId="0" fillId="0" borderId="0" xfId="0" applyNumberFormat="1"/>
    <xf numFmtId="3" fontId="96" fillId="0" borderId="1" xfId="1" applyNumberFormat="1" applyFont="1" applyFill="1" applyBorder="1" applyAlignment="1">
      <alignment horizontal="center" vertical="center"/>
    </xf>
    <xf numFmtId="3" fontId="94" fillId="0" borderId="1" xfId="1" applyNumberFormat="1" applyFont="1" applyFill="1" applyBorder="1" applyAlignment="1">
      <alignment horizontal="center" vertical="center"/>
    </xf>
    <xf numFmtId="3" fontId="94" fillId="0" borderId="1" xfId="1" applyNumberFormat="1" applyFont="1" applyFill="1" applyBorder="1" applyAlignment="1">
      <alignment horizontal="center" vertical="center" wrapText="1"/>
    </xf>
    <xf numFmtId="3" fontId="96" fillId="0" borderId="1" xfId="1" applyNumberFormat="1" applyFont="1" applyFill="1" applyBorder="1" applyAlignment="1">
      <alignment horizontal="center" vertical="center" wrapText="1"/>
    </xf>
    <xf numFmtId="0" fontId="96" fillId="8" borderId="1" xfId="3" applyFont="1" applyFill="1" applyBorder="1" applyAlignment="1">
      <alignment horizontal="center" vertical="top" wrapText="1"/>
    </xf>
    <xf numFmtId="0" fontId="95" fillId="8" borderId="1" xfId="3" applyFont="1" applyFill="1" applyBorder="1" applyAlignment="1">
      <alignment horizontal="center" vertical="top" wrapText="1"/>
    </xf>
    <xf numFmtId="3" fontId="95" fillId="8" borderId="1" xfId="1" applyNumberFormat="1" applyFont="1" applyFill="1" applyBorder="1" applyAlignment="1">
      <alignment horizontal="center" vertical="top" wrapText="1"/>
    </xf>
    <xf numFmtId="4" fontId="0" fillId="0" borderId="0" xfId="0" applyNumberFormat="1" applyAlignment="1">
      <alignment vertical="top"/>
    </xf>
    <xf numFmtId="0" fontId="0" fillId="0" borderId="0" xfId="0" applyAlignment="1">
      <alignment vertical="top" wrapText="1"/>
    </xf>
    <xf numFmtId="0" fontId="101" fillId="0" borderId="0" xfId="0" applyFont="1" applyFill="1" applyAlignment="1">
      <alignment vertical="center"/>
    </xf>
    <xf numFmtId="165" fontId="0" fillId="0" borderId="1" xfId="0" applyNumberFormat="1" applyFill="1" applyBorder="1" applyAlignment="1">
      <alignment horizontal="center" vertical="center"/>
    </xf>
    <xf numFmtId="4" fontId="94" fillId="0" borderId="1" xfId="1" applyNumberFormat="1" applyFont="1" applyFill="1" applyBorder="1" applyAlignment="1">
      <alignment horizontal="center" vertical="center" wrapText="1"/>
    </xf>
    <xf numFmtId="9" fontId="103" fillId="0" borderId="1" xfId="968" applyFont="1" applyFill="1" applyBorder="1" applyAlignment="1">
      <alignment horizontal="center" vertical="center"/>
    </xf>
    <xf numFmtId="4" fontId="0" fillId="0" borderId="0" xfId="0" applyNumberFormat="1" applyFill="1"/>
    <xf numFmtId="3" fontId="0" fillId="0" borderId="1" xfId="0" applyNumberFormat="1" applyFill="1" applyBorder="1" applyAlignment="1">
      <alignment horizontal="center" vertical="center"/>
    </xf>
    <xf numFmtId="0" fontId="0" fillId="0" borderId="0" xfId="0" applyFont="1" applyFill="1" applyAlignment="1">
      <alignment horizontal="center"/>
    </xf>
    <xf numFmtId="175" fontId="0" fillId="0" borderId="1" xfId="0" applyNumberFormat="1" applyFont="1" applyFill="1" applyBorder="1" applyAlignment="1">
      <alignment horizontal="center" vertical="center"/>
    </xf>
    <xf numFmtId="0" fontId="0" fillId="0" borderId="0" xfId="0" applyAlignment="1">
      <alignment horizontal="center"/>
    </xf>
    <xf numFmtId="0" fontId="92" fillId="0" borderId="0" xfId="0" applyFont="1" applyFill="1" applyAlignment="1">
      <alignment horizontal="center" wrapText="1"/>
    </xf>
    <xf numFmtId="2" fontId="0" fillId="0" borderId="0" xfId="0" applyNumberFormat="1"/>
    <xf numFmtId="0" fontId="92" fillId="0" borderId="0" xfId="0" applyFont="1" applyFill="1"/>
    <xf numFmtId="4" fontId="0" fillId="0" borderId="0" xfId="0" applyNumberFormat="1"/>
    <xf numFmtId="4" fontId="0" fillId="0" borderId="0" xfId="0" applyNumberFormat="1" applyFont="1"/>
    <xf numFmtId="3" fontId="94" fillId="0" borderId="1" xfId="1" applyNumberFormat="1" applyFont="1" applyFill="1" applyBorder="1" applyAlignment="1">
      <alignment horizontal="left" vertical="top" wrapText="1"/>
    </xf>
    <xf numFmtId="2" fontId="103" fillId="0" borderId="4" xfId="0" applyNumberFormat="1" applyFont="1" applyFill="1" applyBorder="1" applyAlignment="1">
      <alignment horizontal="center" vertical="center"/>
    </xf>
    <xf numFmtId="9" fontId="103" fillId="0" borderId="4" xfId="968" applyFont="1" applyFill="1" applyBorder="1" applyAlignment="1">
      <alignment horizontal="center" vertical="center"/>
    </xf>
    <xf numFmtId="176" fontId="103" fillId="0" borderId="4" xfId="968" applyNumberFormat="1" applyFont="1" applyFill="1" applyBorder="1" applyAlignment="1">
      <alignment horizontal="center" vertical="center"/>
    </xf>
    <xf numFmtId="3" fontId="105" fillId="0" borderId="1" xfId="2" applyNumberFormat="1" applyFont="1" applyFill="1" applyBorder="1" applyAlignment="1">
      <alignment horizontal="center" vertical="center"/>
    </xf>
    <xf numFmtId="3" fontId="102" fillId="0" borderId="1" xfId="1" applyNumberFormat="1" applyFont="1" applyFill="1" applyBorder="1" applyAlignment="1">
      <alignment horizontal="left" vertical="top" wrapText="1"/>
    </xf>
    <xf numFmtId="3" fontId="0" fillId="0" borderId="1" xfId="0" applyNumberFormat="1" applyFont="1" applyFill="1" applyBorder="1" applyAlignment="1">
      <alignment horizontal="center" vertical="center"/>
    </xf>
    <xf numFmtId="9" fontId="103" fillId="0" borderId="4" xfId="968" applyNumberFormat="1" applyFont="1" applyFill="1" applyBorder="1" applyAlignment="1">
      <alignment horizontal="center" vertical="center"/>
    </xf>
    <xf numFmtId="0" fontId="103" fillId="0" borderId="1" xfId="0" applyFont="1" applyFill="1" applyBorder="1" applyAlignment="1">
      <alignment horizontal="center" vertical="center"/>
    </xf>
    <xf numFmtId="2" fontId="103" fillId="0" borderId="1" xfId="0" applyNumberFormat="1" applyFont="1" applyFill="1" applyBorder="1" applyAlignment="1">
      <alignment horizontal="center" vertical="center"/>
    </xf>
    <xf numFmtId="41" fontId="96" fillId="0" borderId="1" xfId="1" applyNumberFormat="1" applyFont="1" applyFill="1" applyBorder="1" applyAlignment="1">
      <alignment horizontal="left" vertical="center" wrapText="1"/>
    </xf>
    <xf numFmtId="41" fontId="94" fillId="0" borderId="1" xfId="1" applyNumberFormat="1" applyFont="1" applyFill="1" applyBorder="1" applyAlignment="1">
      <alignment horizontal="left" vertical="center" wrapText="1"/>
    </xf>
    <xf numFmtId="3" fontId="96" fillId="0" borderId="1" xfId="1" applyNumberFormat="1" applyFont="1" applyFill="1" applyBorder="1" applyAlignment="1">
      <alignment horizontal="left" vertical="top" wrapText="1"/>
    </xf>
    <xf numFmtId="41" fontId="96" fillId="0" borderId="1" xfId="1" applyNumberFormat="1" applyFont="1" applyFill="1" applyBorder="1" applyAlignment="1">
      <alignment horizontal="center" vertical="center" wrapText="1"/>
    </xf>
    <xf numFmtId="41" fontId="94" fillId="0" borderId="1" xfId="1" applyNumberFormat="1" applyFont="1" applyFill="1" applyBorder="1" applyAlignment="1">
      <alignment horizontal="center" vertical="center" wrapText="1"/>
    </xf>
    <xf numFmtId="3" fontId="6" fillId="0" borderId="1" xfId="2" applyNumberFormat="1" applyFont="1" applyFill="1" applyBorder="1" applyAlignment="1">
      <alignment horizontal="center" vertical="center"/>
    </xf>
    <xf numFmtId="3" fontId="105" fillId="0" borderId="1" xfId="1" applyNumberFormat="1" applyFont="1" applyFill="1" applyBorder="1" applyAlignment="1">
      <alignment horizontal="center" vertical="center" wrapText="1"/>
    </xf>
    <xf numFmtId="4" fontId="104" fillId="0" borderId="5" xfId="0" applyNumberFormat="1" applyFont="1" applyFill="1" applyBorder="1" applyAlignment="1"/>
    <xf numFmtId="3" fontId="104" fillId="0" borderId="1" xfId="0" applyNumberFormat="1" applyFont="1" applyFill="1" applyBorder="1" applyAlignment="1">
      <alignment horizontal="center" vertical="center"/>
    </xf>
    <xf numFmtId="0" fontId="94" fillId="0" borderId="1" xfId="1" applyFont="1" applyFill="1" applyBorder="1" applyAlignment="1">
      <alignment horizontal="left" vertical="center"/>
    </xf>
    <xf numFmtId="0" fontId="94" fillId="0" borderId="1" xfId="1" applyFont="1" applyFill="1" applyBorder="1" applyAlignment="1">
      <alignment horizontal="center" vertical="center"/>
    </xf>
    <xf numFmtId="0" fontId="94" fillId="0" borderId="1" xfId="1" applyFont="1" applyFill="1" applyBorder="1" applyAlignment="1">
      <alignment horizontal="left" vertical="center" wrapText="1"/>
    </xf>
    <xf numFmtId="3" fontId="94" fillId="0" borderId="1" xfId="2" applyNumberFormat="1" applyFont="1" applyFill="1" applyBorder="1" applyAlignment="1">
      <alignment horizontal="center" vertical="center"/>
    </xf>
    <xf numFmtId="3" fontId="96" fillId="0" borderId="1" xfId="0" applyNumberFormat="1" applyFont="1" applyFill="1" applyBorder="1" applyAlignment="1">
      <alignment horizontal="left" vertical="top" wrapText="1"/>
    </xf>
    <xf numFmtId="0" fontId="93" fillId="2" borderId="1" xfId="1" applyFont="1" applyFill="1" applyBorder="1" applyAlignment="1">
      <alignment horizontal="center" vertical="top" wrapText="1"/>
    </xf>
    <xf numFmtId="0" fontId="93" fillId="2" borderId="6" xfId="1" applyFont="1" applyFill="1" applyBorder="1" applyAlignment="1">
      <alignment horizontal="center" vertical="top" wrapText="1"/>
    </xf>
    <xf numFmtId="0" fontId="8" fillId="10" borderId="2" xfId="0" applyNumberFormat="1" applyFont="1" applyFill="1" applyBorder="1" applyAlignment="1" applyProtection="1">
      <alignment horizontal="center" vertical="top" wrapText="1"/>
      <protection locked="0"/>
    </xf>
    <xf numFmtId="0" fontId="8" fillId="10" borderId="7" xfId="0" applyNumberFormat="1" applyFont="1" applyFill="1" applyBorder="1" applyAlignment="1" applyProtection="1">
      <alignment horizontal="center" vertical="top" wrapText="1"/>
      <protection locked="0"/>
    </xf>
    <xf numFmtId="0" fontId="8" fillId="10" borderId="3" xfId="0" applyNumberFormat="1" applyFont="1" applyFill="1" applyBorder="1" applyAlignment="1" applyProtection="1">
      <alignment horizontal="center" vertical="top" wrapText="1"/>
      <protection locked="0"/>
    </xf>
    <xf numFmtId="0" fontId="8" fillId="5" borderId="2" xfId="0" applyNumberFormat="1" applyFont="1" applyFill="1" applyBorder="1" applyAlignment="1" applyProtection="1">
      <alignment horizontal="center" vertical="top" wrapText="1"/>
      <protection locked="0"/>
    </xf>
    <xf numFmtId="0" fontId="8" fillId="5" borderId="7" xfId="0" applyNumberFormat="1" applyFont="1" applyFill="1" applyBorder="1" applyAlignment="1" applyProtection="1">
      <alignment horizontal="center" vertical="top" wrapText="1"/>
      <protection locked="0"/>
    </xf>
    <xf numFmtId="0" fontId="8" fillId="5" borderId="3" xfId="0" applyNumberFormat="1" applyFont="1" applyFill="1" applyBorder="1" applyAlignment="1" applyProtection="1">
      <alignment horizontal="center" vertical="top" wrapText="1"/>
      <protection locked="0"/>
    </xf>
    <xf numFmtId="0" fontId="8" fillId="12" borderId="2" xfId="0" applyNumberFormat="1" applyFont="1" applyFill="1" applyBorder="1" applyAlignment="1" applyProtection="1">
      <alignment horizontal="center" vertical="top" wrapText="1"/>
      <protection locked="0"/>
    </xf>
    <xf numFmtId="0" fontId="8" fillId="12" borderId="7" xfId="0" applyNumberFormat="1" applyFont="1" applyFill="1" applyBorder="1" applyAlignment="1" applyProtection="1">
      <alignment horizontal="center" vertical="top" wrapText="1"/>
      <protection locked="0"/>
    </xf>
    <xf numFmtId="0" fontId="8" fillId="12" borderId="3" xfId="0" applyNumberFormat="1" applyFont="1" applyFill="1" applyBorder="1" applyAlignment="1" applyProtection="1">
      <alignment horizontal="center" vertical="top" wrapText="1"/>
      <protection locked="0"/>
    </xf>
    <xf numFmtId="0" fontId="8" fillId="14" borderId="1" xfId="0" applyFont="1" applyFill="1" applyBorder="1" applyAlignment="1">
      <alignment horizontal="center" vertical="top" wrapText="1"/>
    </xf>
    <xf numFmtId="0" fontId="94" fillId="0" borderId="1" xfId="1" applyFont="1" applyFill="1" applyBorder="1" applyAlignment="1">
      <alignment horizontal="center" vertical="center"/>
    </xf>
    <xf numFmtId="3" fontId="94" fillId="0" borderId="6" xfId="2" applyNumberFormat="1" applyFont="1" applyFill="1" applyBorder="1" applyAlignment="1">
      <alignment horizontal="center" vertical="center"/>
    </xf>
    <xf numFmtId="3" fontId="94" fillId="0" borderId="4" xfId="2" applyNumberFormat="1" applyFont="1" applyFill="1" applyBorder="1" applyAlignment="1">
      <alignment horizontal="center" vertical="center"/>
    </xf>
    <xf numFmtId="3" fontId="93" fillId="9" borderId="6" xfId="2" applyNumberFormat="1" applyFont="1" applyFill="1" applyBorder="1" applyAlignment="1">
      <alignment horizontal="center" vertical="top" wrapText="1"/>
    </xf>
    <xf numFmtId="3" fontId="93" fillId="9" borderId="4" xfId="2" applyNumberFormat="1" applyFont="1" applyFill="1" applyBorder="1" applyAlignment="1">
      <alignment horizontal="center" vertical="top" wrapText="1"/>
    </xf>
    <xf numFmtId="3" fontId="93" fillId="8" borderId="42" xfId="1" applyNumberFormat="1" applyFont="1" applyFill="1" applyBorder="1" applyAlignment="1">
      <alignment horizontal="center" vertical="top" wrapText="1"/>
    </xf>
    <xf numFmtId="3" fontId="93" fillId="8" borderId="7" xfId="1" applyNumberFormat="1" applyFont="1" applyFill="1" applyBorder="1" applyAlignment="1">
      <alignment horizontal="center" vertical="top" wrapText="1"/>
    </xf>
    <xf numFmtId="3" fontId="93" fillId="8" borderId="3" xfId="1" applyNumberFormat="1" applyFont="1" applyFill="1" applyBorder="1" applyAlignment="1">
      <alignment horizontal="center" vertical="top" wrapText="1"/>
    </xf>
    <xf numFmtId="3" fontId="93" fillId="8" borderId="41" xfId="1" applyNumberFormat="1" applyFont="1" applyFill="1" applyBorder="1" applyAlignment="1">
      <alignment horizontal="center" vertical="top" wrapText="1"/>
    </xf>
    <xf numFmtId="3" fontId="93" fillId="8" borderId="40" xfId="1" applyNumberFormat="1" applyFont="1" applyFill="1" applyBorder="1" applyAlignment="1">
      <alignment horizontal="center" vertical="top" wrapText="1"/>
    </xf>
    <xf numFmtId="0" fontId="8" fillId="11" borderId="3" xfId="0" applyFont="1" applyFill="1" applyBorder="1" applyAlignment="1">
      <alignment horizontal="center" vertical="top" wrapText="1"/>
    </xf>
    <xf numFmtId="0" fontId="8" fillId="11" borderId="1" xfId="0" applyFont="1" applyFill="1" applyBorder="1" applyAlignment="1">
      <alignment horizontal="center" vertical="top" wrapText="1"/>
    </xf>
    <xf numFmtId="0" fontId="93" fillId="5" borderId="0" xfId="4" applyFont="1" applyFill="1" applyBorder="1" applyAlignment="1">
      <alignment horizontal="center" vertical="top" wrapText="1"/>
    </xf>
    <xf numFmtId="0" fontId="93" fillId="5" borderId="5" xfId="4" applyFont="1" applyFill="1" applyBorder="1" applyAlignment="1">
      <alignment horizontal="center" vertical="top" wrapText="1"/>
    </xf>
    <xf numFmtId="0" fontId="93" fillId="6" borderId="1" xfId="1" applyFont="1" applyFill="1" applyBorder="1" applyAlignment="1">
      <alignment horizontal="center" vertical="top" wrapText="1"/>
    </xf>
    <xf numFmtId="0" fontId="93" fillId="6" borderId="6" xfId="1" applyFont="1" applyFill="1" applyBorder="1" applyAlignment="1">
      <alignment horizontal="center" vertical="top" wrapText="1"/>
    </xf>
    <xf numFmtId="0" fontId="94" fillId="0" borderId="1" xfId="1" applyFont="1" applyFill="1" applyBorder="1" applyAlignment="1">
      <alignment horizontal="left" vertical="center" wrapText="1"/>
    </xf>
    <xf numFmtId="3" fontId="94" fillId="0" borderId="1" xfId="2" applyNumberFormat="1" applyFont="1" applyFill="1" applyBorder="1" applyAlignment="1">
      <alignment horizontal="center" vertical="center"/>
    </xf>
    <xf numFmtId="0" fontId="94" fillId="0" borderId="1" xfId="1" applyFont="1" applyFill="1" applyBorder="1" applyAlignment="1">
      <alignment horizontal="left" vertical="center"/>
    </xf>
    <xf numFmtId="3" fontId="94" fillId="0" borderId="6" xfId="1" applyNumberFormat="1" applyFont="1" applyFill="1" applyBorder="1" applyAlignment="1">
      <alignment horizontal="center" vertical="center"/>
    </xf>
    <xf numFmtId="3" fontId="94" fillId="0" borderId="4" xfId="1" applyNumberFormat="1" applyFont="1" applyFill="1" applyBorder="1" applyAlignment="1">
      <alignment horizontal="center" vertical="center"/>
    </xf>
  </cellXfs>
  <cellStyles count="969">
    <cellStyle name="%" xfId="137"/>
    <cellStyle name="% 2" xfId="8"/>
    <cellStyle name="% 3" xfId="138"/>
    <cellStyle name="%_Bilancio_ATO_2008_DEFINITIVO" xfId="139"/>
    <cellStyle name="%_BilancioATO_2009_v2" xfId="140"/>
    <cellStyle name="%_BilancioATO_2009_v6" xfId="703"/>
    <cellStyle name="%_Copia di Tab_ATO 4 marzo 2009" xfId="141"/>
    <cellStyle name="%_Costi_Ato_contabella" xfId="142"/>
    <cellStyle name="%_DEFINITIVO - Analisi cespiti 2009 per relazione annuale ATO - 9lug2010 DIRIN  v.1.1" xfId="143"/>
    <cellStyle name="%_DEFINITIVO - Analisi cespiti 2009 per relazione annuale ATO - 9lug2010 DIRIN  v.1.1 2" xfId="144"/>
    <cellStyle name="%_DEFINITIVO - Analisi cespiti 2009 per relazione annuale ATO - 9lug2010 DIRIN  v.1.1 3" xfId="145"/>
    <cellStyle name="%_Dotazioni Pubbliche Novembre 2012" xfId="146"/>
    <cellStyle name="%_Dotazioni Pubbliche Novembre 2012 2" xfId="147"/>
    <cellStyle name="%_Dotazioni Pubbliche Novembre 2012 3" xfId="148"/>
    <cellStyle name="%_Elenco" xfId="149"/>
    <cellStyle name="%_Elenco interventi da finanziare" xfId="150"/>
    <cellStyle name="%_Elenco interventi da finanziare 2" xfId="151"/>
    <cellStyle name="%_Elenco interventi da finanziare 3" xfId="152"/>
    <cellStyle name="%_file per Dirin ATO" xfId="153"/>
    <cellStyle name="%_file per Dirin ATO 2" xfId="154"/>
    <cellStyle name="%_file per Dirin ATO 3" xfId="155"/>
    <cellStyle name="%_Grafici_presentazione novembre2012" xfId="156"/>
    <cellStyle name="%_Grafici_presentazione novembre2012 2" xfId="157"/>
    <cellStyle name="%_Grafici_presentazione novembre2012 3" xfId="158"/>
    <cellStyle name="%_MOTORE PIMAF 22 ottobre 2012" xfId="159"/>
    <cellStyle name="%_MOTORE PIMAF 22 ottobre 2012 2" xfId="160"/>
    <cellStyle name="%_MOTORE PIMAF 22 ottobre 2012 3" xfId="161"/>
    <cellStyle name="%_Patrimonio 2009 definitivo_v5_newdrivercon tabelle dettaglio" xfId="162"/>
    <cellStyle name="%_Proposta Programmazione 2013_Settore M2_revfinale" xfId="163"/>
    <cellStyle name="%_Proposta Programmazione 2013_Settore M2_revfinale 2" xfId="164"/>
    <cellStyle name="%_Proposta Programmazione 2013_Settore M2_revfinale 3" xfId="165"/>
    <cellStyle name="%_Riprogrammazione POT inviata AATO dec 2011 2" xfId="166"/>
    <cellStyle name="%_Riprogrammazione POT inviata AATO dec 2011 2 2" xfId="167"/>
    <cellStyle name="%_Riprogrammazione POT inviata AATO dec 2011 2 3" xfId="168"/>
    <cellStyle name="%_Riprogrammazione POT inviata AATO dec 2011 3 (PdA)" xfId="169"/>
    <cellStyle name="%_Riprogrammazione POT inviata AATO dec 2011 3 (PdA) 2" xfId="170"/>
    <cellStyle name="%_Riprogrammazione POT inviata AATO dec 2011 3 (PdA) 3" xfId="171"/>
    <cellStyle name="%_Riprogrammazione POT inviata AATO dec 2011 4 (PdA)" xfId="172"/>
    <cellStyle name="%_Riprogrammazione POT inviata AATO dec 2011 4 (PdA) 2" xfId="173"/>
    <cellStyle name="%_Riprogrammazione POT inviata AATO dec 2011 4 (PdA) 3" xfId="174"/>
    <cellStyle name="%_Riprogrammazione POT inviata AATO dec 2011 6 (PdA)" xfId="175"/>
    <cellStyle name="%_Riprogrammazione POT inviata AATO dec 2011 6 (PdA) 2" xfId="176"/>
    <cellStyle name="%_Riprogrammazione POT inviata AATO dec 2011 6 (PdA) 3" xfId="177"/>
    <cellStyle name="%_Simulazione 07 09 novembre 2011 rev 01" xfId="178"/>
    <cellStyle name="%_Simulazione 07 09 novembre 2011 rev 01 2" xfId="179"/>
    <cellStyle name="%_Simulazione 07 09 novembre 2011 rev 01 3" xfId="180"/>
    <cellStyle name="%_Simulazione 10 09 novembre 2011 rev 01" xfId="181"/>
    <cellStyle name="%_Simulazione 10 09 novembre 2011 rev 01 2" xfId="182"/>
    <cellStyle name="%_Simulazione 10 09 novembre 2011 rev 01 3" xfId="183"/>
    <cellStyle name="%_Simulazione 11 16 novembre 2011 rev 01" xfId="184"/>
    <cellStyle name="%_Simulazione 11 16 novembre 2011 rev 01 2" xfId="185"/>
    <cellStyle name="%_Simulazione 11 16 novembre 2011 rev 01 3" xfId="186"/>
    <cellStyle name=".100000" xfId="187"/>
    <cellStyle name=".100000 2" xfId="188"/>
    <cellStyle name=".100000 2 2" xfId="743"/>
    <cellStyle name=".100000 3" xfId="189"/>
    <cellStyle name=".100000 3 2" xfId="744"/>
    <cellStyle name=".100000 4" xfId="742"/>
    <cellStyle name=".350000" xfId="190"/>
    <cellStyle name=".350000 2" xfId="191"/>
    <cellStyle name=".350000 2 2" xfId="746"/>
    <cellStyle name=".350000 3" xfId="192"/>
    <cellStyle name=".350000 3 2" xfId="747"/>
    <cellStyle name=".350000 4" xfId="745"/>
    <cellStyle name=".90000" xfId="193"/>
    <cellStyle name=".90000 2" xfId="194"/>
    <cellStyle name=".90000 2 2" xfId="749"/>
    <cellStyle name=".90000 3" xfId="195"/>
    <cellStyle name=".90000 3 2" xfId="750"/>
    <cellStyle name=".90000 4" xfId="748"/>
    <cellStyle name="20% - Accent1" xfId="196"/>
    <cellStyle name="20% - Accent2" xfId="197"/>
    <cellStyle name="20% - Accent3" xfId="198"/>
    <cellStyle name="20% - Accent4" xfId="199"/>
    <cellStyle name="20% - Accent5" xfId="200"/>
    <cellStyle name="20% - Accent6" xfId="201"/>
    <cellStyle name="20% - Colore 1" xfId="65" builtinId="30" customBuiltin="1"/>
    <cellStyle name="20% - Colore 1 2" xfId="202"/>
    <cellStyle name="20% - Colore 1 3" xfId="203"/>
    <cellStyle name="20% - Colore 2" xfId="69" builtinId="34" customBuiltin="1"/>
    <cellStyle name="20% - Colore 2 2" xfId="204"/>
    <cellStyle name="20% - Colore 2 3" xfId="205"/>
    <cellStyle name="20% - Colore 3" xfId="73" builtinId="38" customBuiltin="1"/>
    <cellStyle name="20% - Colore 3 2" xfId="206"/>
    <cellStyle name="20% - Colore 3 3" xfId="207"/>
    <cellStyle name="20% - Colore 4" xfId="77" builtinId="42" customBuiltin="1"/>
    <cellStyle name="20% - Colore 4 2" xfId="208"/>
    <cellStyle name="20% - Colore 4 3" xfId="209"/>
    <cellStyle name="20% - Colore 5" xfId="81" builtinId="46" customBuiltin="1"/>
    <cellStyle name="20% - Colore 5 2" xfId="210"/>
    <cellStyle name="20% - Colore 5 3" xfId="211"/>
    <cellStyle name="20% - Colore 6" xfId="85" builtinId="50" customBuiltin="1"/>
    <cellStyle name="20% - Colore 6 2" xfId="212"/>
    <cellStyle name="20% - Colore 6 3" xfId="213"/>
    <cellStyle name="40% - Accent1" xfId="214"/>
    <cellStyle name="40% - Accent2" xfId="215"/>
    <cellStyle name="40% - Accent3" xfId="216"/>
    <cellStyle name="40% - Accent4" xfId="217"/>
    <cellStyle name="40% - Accent5" xfId="218"/>
    <cellStyle name="40% - Accent6" xfId="219"/>
    <cellStyle name="40% - Colore 1" xfId="66" builtinId="31" customBuiltin="1"/>
    <cellStyle name="40% - Colore 1 2" xfId="220"/>
    <cellStyle name="40% - Colore 1 3" xfId="221"/>
    <cellStyle name="40% - Colore 2" xfId="70" builtinId="35" customBuiltin="1"/>
    <cellStyle name="40% - Colore 2 2" xfId="222"/>
    <cellStyle name="40% - Colore 2 3" xfId="223"/>
    <cellStyle name="40% - Colore 3" xfId="74" builtinId="39" customBuiltin="1"/>
    <cellStyle name="40% - Colore 3 2" xfId="224"/>
    <cellStyle name="40% - Colore 3 3" xfId="225"/>
    <cellStyle name="40% - Colore 4" xfId="78" builtinId="43" customBuiltin="1"/>
    <cellStyle name="40% - Colore 4 2" xfId="226"/>
    <cellStyle name="40% - Colore 4 3" xfId="227"/>
    <cellStyle name="40% - Colore 5" xfId="82" builtinId="47" customBuiltin="1"/>
    <cellStyle name="40% - Colore 5 2" xfId="228"/>
    <cellStyle name="40% - Colore 5 3" xfId="229"/>
    <cellStyle name="40% - Colore 6" xfId="86" builtinId="51" customBuiltin="1"/>
    <cellStyle name="40% - Colore 6 2" xfId="230"/>
    <cellStyle name="40% - Colore 6 3" xfId="231"/>
    <cellStyle name="60% - Accent1" xfId="232"/>
    <cellStyle name="60% - Accent2" xfId="233"/>
    <cellStyle name="60% - Accent3" xfId="234"/>
    <cellStyle name="60% - Accent4" xfId="235"/>
    <cellStyle name="60% - Accent5" xfId="236"/>
    <cellStyle name="60% - Accent6" xfId="237"/>
    <cellStyle name="60% - Colore 1" xfId="67" builtinId="32" customBuiltin="1"/>
    <cellStyle name="60% - Colore 1 2" xfId="238"/>
    <cellStyle name="60% - Colore 1 3" xfId="239"/>
    <cellStyle name="60% - Colore 2" xfId="71" builtinId="36" customBuiltin="1"/>
    <cellStyle name="60% - Colore 2 2" xfId="240"/>
    <cellStyle name="60% - Colore 2 3" xfId="241"/>
    <cellStyle name="60% - Colore 3" xfId="75" builtinId="40" customBuiltin="1"/>
    <cellStyle name="60% - Colore 3 2" xfId="242"/>
    <cellStyle name="60% - Colore 3 3" xfId="243"/>
    <cellStyle name="60% - Colore 4" xfId="79" builtinId="44" customBuiltin="1"/>
    <cellStyle name="60% - Colore 4 2" xfId="244"/>
    <cellStyle name="60% - Colore 4 3" xfId="245"/>
    <cellStyle name="60% - Colore 5" xfId="83" builtinId="48" customBuiltin="1"/>
    <cellStyle name="60% - Colore 5 2" xfId="246"/>
    <cellStyle name="60% - Colore 5 3" xfId="247"/>
    <cellStyle name="60% - Colore 6" xfId="87" builtinId="52" customBuiltin="1"/>
    <cellStyle name="60% - Colore 6 2" xfId="248"/>
    <cellStyle name="60% - Colore 6 3" xfId="249"/>
    <cellStyle name="Accent1" xfId="250"/>
    <cellStyle name="Accent1 - 20%" xfId="251"/>
    <cellStyle name="Accent1 - 20% 2" xfId="252"/>
    <cellStyle name="Accent1 - 20%_Incr  Ato al 31 12 2012 al netto di allacci e ris reti_definitivo11042013 quote tariffa_ATOPuglia " xfId="253"/>
    <cellStyle name="Accent1 - 40%" xfId="254"/>
    <cellStyle name="Accent1 - 40% 2" xfId="255"/>
    <cellStyle name="Accent1 - 40%_Incr  Ato al 31 12 2012 al netto di allacci e ris reti_definitivo11042013 quote tariffa_ATOPuglia " xfId="256"/>
    <cellStyle name="Accent1 - 60%" xfId="257"/>
    <cellStyle name="Accent1 - 60% 2" xfId="258"/>
    <cellStyle name="Accent1 - 60%_Incr  Ato al 31 12 2012 al netto di allacci e ris reti_definitivo11042013 quote tariffa_ATOPuglia " xfId="259"/>
    <cellStyle name="Accent1_Base x rev. Budget 2013 - 20giu2013" xfId="260"/>
    <cellStyle name="Accent2" xfId="261"/>
    <cellStyle name="Accent2 - 20%" xfId="262"/>
    <cellStyle name="Accent2 - 20% 2" xfId="263"/>
    <cellStyle name="Accent2 - 20%_Incr  Ato al 31 12 2012 al netto di allacci e ris reti_definitivo11042013 quote tariffa_ATOPuglia " xfId="264"/>
    <cellStyle name="Accent2 - 40%" xfId="265"/>
    <cellStyle name="Accent2 - 40% 2" xfId="266"/>
    <cellStyle name="Accent2 - 40%_Incr  Ato al 31 12 2012 al netto di allacci e ris reti_definitivo11042013 quote tariffa_ATOPuglia " xfId="267"/>
    <cellStyle name="Accent2 - 60%" xfId="268"/>
    <cellStyle name="Accent2 - 60% 2" xfId="269"/>
    <cellStyle name="Accent2 - 60%_Incr  Ato al 31 12 2012 al netto di allacci e ris reti_definitivo11042013 quote tariffa_ATOPuglia " xfId="270"/>
    <cellStyle name="Accent2_Base x rev. Budget 2013 - 20giu2013" xfId="271"/>
    <cellStyle name="Accent3" xfId="272"/>
    <cellStyle name="Accent3 - 20%" xfId="273"/>
    <cellStyle name="Accent3 - 20% 2" xfId="274"/>
    <cellStyle name="Accent3 - 20%_Incr  Ato al 31 12 2012 al netto di allacci e ris reti_definitivo11042013 quote tariffa_ATOPuglia " xfId="275"/>
    <cellStyle name="Accent3 - 40%" xfId="276"/>
    <cellStyle name="Accent3 - 40% 2" xfId="277"/>
    <cellStyle name="Accent3 - 40%_Incr  Ato al 31 12 2012 al netto di allacci e ris reti_definitivo11042013 quote tariffa_ATOPuglia " xfId="278"/>
    <cellStyle name="Accent3 - 60%" xfId="279"/>
    <cellStyle name="Accent3 - 60% 2" xfId="280"/>
    <cellStyle name="Accent3 - 60%_Incr  Ato al 31 12 2012 al netto di allacci e ris reti_definitivo11042013 quote tariffa_ATOPuglia " xfId="281"/>
    <cellStyle name="Accent3_Base x rev. Budget 2013 - 20giu2013" xfId="282"/>
    <cellStyle name="Accent4" xfId="283"/>
    <cellStyle name="Accent4 - 20%" xfId="284"/>
    <cellStyle name="Accent4 - 20% 2" xfId="285"/>
    <cellStyle name="Accent4 - 20%_Incr  Ato al 31 12 2012 al netto di allacci e ris reti_definitivo11042013 quote tariffa_ATOPuglia " xfId="286"/>
    <cellStyle name="Accent4 - 40%" xfId="287"/>
    <cellStyle name="Accent4 - 40% 2" xfId="288"/>
    <cellStyle name="Accent4 - 40%_Incr  Ato al 31 12 2012 al netto di allacci e ris reti_definitivo11042013 quote tariffa_ATOPuglia " xfId="289"/>
    <cellStyle name="Accent4 - 60%" xfId="290"/>
    <cellStyle name="Accent4 - 60% 2" xfId="291"/>
    <cellStyle name="Accent4 - 60%_Incr  Ato al 31 12 2012 al netto di allacci e ris reti_definitivo11042013 quote tariffa_ATOPuglia " xfId="292"/>
    <cellStyle name="Accent4_Base x rev. Budget 2013 - 20giu2013" xfId="293"/>
    <cellStyle name="Accent5" xfId="294"/>
    <cellStyle name="Accent5 - 20%" xfId="295"/>
    <cellStyle name="Accent5 - 20% 2" xfId="296"/>
    <cellStyle name="Accent5 - 20%_Incr  Ato al 31 12 2012 al netto di allacci e ris reti_definitivo11042013 quote tariffa_ATOPuglia " xfId="297"/>
    <cellStyle name="Accent5 - 40%" xfId="298"/>
    <cellStyle name="Accent5 - 60%" xfId="299"/>
    <cellStyle name="Accent5 - 60% 2" xfId="300"/>
    <cellStyle name="Accent5 - 60%_Incr  Ato al 31 12 2012 al netto di allacci e ris reti_definitivo11042013 quote tariffa_ATOPuglia " xfId="301"/>
    <cellStyle name="Accent5_Base x rev. Budget 2013 - 20giu2013" xfId="302"/>
    <cellStyle name="Accent6" xfId="303"/>
    <cellStyle name="Accent6 - 20%" xfId="304"/>
    <cellStyle name="Accent6 - 40%" xfId="305"/>
    <cellStyle name="Accent6 - 40% 2" xfId="306"/>
    <cellStyle name="Accent6 - 40%_Incr  Ato al 31 12 2012 al netto di allacci e ris reti_definitivo11042013 quote tariffa_ATOPuglia " xfId="307"/>
    <cellStyle name="Accent6 - 60%" xfId="308"/>
    <cellStyle name="Accent6 - 60% 2" xfId="309"/>
    <cellStyle name="Accent6 - 60%_Incr  Ato al 31 12 2012 al netto di allacci e ris reti_definitivo11042013 quote tariffa_ATOPuglia " xfId="310"/>
    <cellStyle name="Accent6_Base x rev. Budget 2013 - 20giu2013" xfId="311"/>
    <cellStyle name="Bad" xfId="312"/>
    <cellStyle name="Calcolo" xfId="57" builtinId="22" customBuiltin="1"/>
    <cellStyle name="Calcolo 2" xfId="313"/>
    <cellStyle name="Calcolo 2 2" xfId="314"/>
    <cellStyle name="Calcolo 3" xfId="315"/>
    <cellStyle name="Calculation" xfId="316"/>
    <cellStyle name="Cella collegata" xfId="58" builtinId="24" customBuiltin="1"/>
    <cellStyle name="Cella collegata 2" xfId="317"/>
    <cellStyle name="Cella collegata 2 2" xfId="318"/>
    <cellStyle name="Cella collegata 3" xfId="319"/>
    <cellStyle name="Cella da controllare" xfId="59" builtinId="23" customBuiltin="1"/>
    <cellStyle name="Cella da controllare 2" xfId="320"/>
    <cellStyle name="Cella da controllare 2 2" xfId="321"/>
    <cellStyle name="Cella da controllare 3" xfId="322"/>
    <cellStyle name="Check Cell" xfId="323"/>
    <cellStyle name="ColLevel_1_BE (2)" xfId="103"/>
    <cellStyle name="Colore 1" xfId="64" builtinId="29" customBuiltin="1"/>
    <cellStyle name="Colore 1 2" xfId="324"/>
    <cellStyle name="Colore 1 2 2" xfId="325"/>
    <cellStyle name="Colore 1 3" xfId="326"/>
    <cellStyle name="Colore 2" xfId="68" builtinId="33" customBuiltin="1"/>
    <cellStyle name="Colore 2 2" xfId="327"/>
    <cellStyle name="Colore 2 2 2" xfId="328"/>
    <cellStyle name="Colore 2 3" xfId="329"/>
    <cellStyle name="Colore 3" xfId="72" builtinId="37" customBuiltin="1"/>
    <cellStyle name="Colore 3 2" xfId="330"/>
    <cellStyle name="Colore 3 2 2" xfId="331"/>
    <cellStyle name="Colore 3 3" xfId="332"/>
    <cellStyle name="Colore 4" xfId="76" builtinId="41" customBuiltin="1"/>
    <cellStyle name="Colore 4 2" xfId="333"/>
    <cellStyle name="Colore 4 2 2" xfId="334"/>
    <cellStyle name="Colore 4 3" xfId="335"/>
    <cellStyle name="Colore 5" xfId="80" builtinId="45" customBuiltin="1"/>
    <cellStyle name="Colore 5 2" xfId="336"/>
    <cellStyle name="Colore 5 2 2" xfId="337"/>
    <cellStyle name="Colore 5 3" xfId="338"/>
    <cellStyle name="Colore 6" xfId="84" builtinId="49" customBuiltin="1"/>
    <cellStyle name="Colore 6 2" xfId="339"/>
    <cellStyle name="Colore 6 2 2" xfId="340"/>
    <cellStyle name="Colore 6 3" xfId="341"/>
    <cellStyle name="Comma [0]" xfId="342"/>
    <cellStyle name="Comma [0] 2" xfId="343"/>
    <cellStyle name="Comma [0] 3" xfId="344"/>
    <cellStyle name="Comma [0]_353HHC" xfId="104"/>
    <cellStyle name="Comma_353HHC" xfId="105"/>
    <cellStyle name="Currency [0]_353HHC" xfId="106"/>
    <cellStyle name="Currency_353HHC" xfId="107"/>
    <cellStyle name="Date" xfId="108"/>
    <cellStyle name="Dezimal [0]_FinancialPlanTommaso_Part2" xfId="345"/>
    <cellStyle name="Emphasis 1" xfId="346"/>
    <cellStyle name="Emphasis 1 2" xfId="347"/>
    <cellStyle name="Emphasis 1_Incr  Ato al 31 12 2012 al netto di allacci e ris reti_definitivo11042013 quote tariffa_ATOPuglia " xfId="348"/>
    <cellStyle name="Emphasis 2" xfId="349"/>
    <cellStyle name="Emphasis 2 2" xfId="350"/>
    <cellStyle name="Emphasis 2_Incr  Ato al 31 12 2012 al netto di allacci e ris reti_definitivo11042013 quote tariffa_ATOPuglia " xfId="351"/>
    <cellStyle name="Emphasis 3" xfId="352"/>
    <cellStyle name="Euro" xfId="109"/>
    <cellStyle name="Euro 2" xfId="354"/>
    <cellStyle name="Euro 3" xfId="355"/>
    <cellStyle name="Euro 3 2" xfId="89"/>
    <cellStyle name="Euro 4" xfId="702"/>
    <cellStyle name="Euro 5" xfId="353"/>
    <cellStyle name="Excel Built-in Normal" xfId="128"/>
    <cellStyle name="Excel Built-in Normal 2" xfId="131"/>
    <cellStyle name="Explanatory Text" xfId="356"/>
    <cellStyle name="Followed Hyperlink" xfId="90"/>
    <cellStyle name="Good" xfId="357"/>
    <cellStyle name="Heading 1" xfId="358"/>
    <cellStyle name="Heading 1 2" xfId="775"/>
    <cellStyle name="Heading 2" xfId="359"/>
    <cellStyle name="Heading 2 2" xfId="772"/>
    <cellStyle name="Heading 3" xfId="360"/>
    <cellStyle name="Heading 3 2" xfId="773"/>
    <cellStyle name="Heading 4" xfId="361"/>
    <cellStyle name="Heading 4 2" xfId="774"/>
    <cellStyle name="Hyperlink" xfId="91"/>
    <cellStyle name="Input" xfId="55" builtinId="20" customBuiltin="1"/>
    <cellStyle name="Input 2" xfId="123"/>
    <cellStyle name="Input 2 2" xfId="363"/>
    <cellStyle name="Input 2 3" xfId="362"/>
    <cellStyle name="Input 3" xfId="364"/>
    <cellStyle name="Linked Cell" xfId="365"/>
    <cellStyle name="Migliaia (0)_ACQ.MATER. (2)" xfId="367"/>
    <cellStyle name="Migliaia [0] 2" xfId="6"/>
    <cellStyle name="Migliaia [0] 2 2" xfId="368"/>
    <cellStyle name="Migliaia [0] 2 2 2" xfId="701"/>
    <cellStyle name="Migliaia [0] 2 2 2 2" xfId="936"/>
    <cellStyle name="Migliaia [0] 2 2 3" xfId="828"/>
    <cellStyle name="Migliaia [0] 2 3" xfId="369"/>
    <cellStyle name="Migliaia [0] 2 3 2" xfId="829"/>
    <cellStyle name="Migliaia [0] 2 4" xfId="719"/>
    <cellStyle name="Migliaia [0] 2 4 2" xfId="724"/>
    <cellStyle name="Migliaia [0] 2 4 2 2" xfId="947"/>
    <cellStyle name="Migliaia [0] 2 4 3" xfId="944"/>
    <cellStyle name="Migliaia [0] 2 5" xfId="110"/>
    <cellStyle name="Migliaia [0] 2 5 2" xfId="822"/>
    <cellStyle name="Migliaia [0] 2 6" xfId="779"/>
    <cellStyle name="Migliaia [0] 3" xfId="111"/>
    <cellStyle name="Migliaia [0] 3 2" xfId="370"/>
    <cellStyle name="Migliaia [0] 3 2 2" xfId="830"/>
    <cellStyle name="Migliaia [0] 3 3" xfId="371"/>
    <cellStyle name="Migliaia [0] 3 3 2" xfId="831"/>
    <cellStyle name="Migliaia [0] 3 4" xfId="823"/>
    <cellStyle name="Migliaia [0] 4" xfId="372"/>
    <cellStyle name="Migliaia [0] 4 2" xfId="373"/>
    <cellStyle name="Migliaia [0] 4 2 2" xfId="699"/>
    <cellStyle name="Migliaia [0] 4 2 2 2" xfId="934"/>
    <cellStyle name="Migliaia [0] 4 2 3" xfId="833"/>
    <cellStyle name="Migliaia [0] 4 3" xfId="700"/>
    <cellStyle name="Migliaia [0] 4 3 2" xfId="935"/>
    <cellStyle name="Migliaia [0] 4 4" xfId="832"/>
    <cellStyle name="Migliaia [0] 5" xfId="721"/>
    <cellStyle name="Migliaia [0] 5 2" xfId="946"/>
    <cellStyle name="Migliaia 10" xfId="16"/>
    <cellStyle name="Migliaia 10 2" xfId="93"/>
    <cellStyle name="Migliaia 10 2 2" xfId="820"/>
    <cellStyle name="Migliaia 10 3" xfId="374"/>
    <cellStyle name="Migliaia 10 3 2" xfId="834"/>
    <cellStyle name="Migliaia 10 4" xfId="92"/>
    <cellStyle name="Migliaia 10 4 2" xfId="819"/>
    <cellStyle name="Migliaia 10 5" xfId="788"/>
    <cellStyle name="Migliaia 11" xfId="17"/>
    <cellStyle name="Migliaia 11 2" xfId="376"/>
    <cellStyle name="Migliaia 11 2 2" xfId="836"/>
    <cellStyle name="Migliaia 11 3" xfId="377"/>
    <cellStyle name="Migliaia 11 3 2" xfId="837"/>
    <cellStyle name="Migliaia 11 4" xfId="375"/>
    <cellStyle name="Migliaia 11 4 2" xfId="835"/>
    <cellStyle name="Migliaia 11 5" xfId="94"/>
    <cellStyle name="Migliaia 11 5 2" xfId="821"/>
    <cellStyle name="Migliaia 11 6" xfId="789"/>
    <cellStyle name="Migliaia 12" xfId="18"/>
    <cellStyle name="Migliaia 12 2" xfId="378"/>
    <cellStyle name="Migliaia 12 2 2" xfId="838"/>
    <cellStyle name="Migliaia 12 3" xfId="790"/>
    <cellStyle name="Migliaia 13" xfId="19"/>
    <cellStyle name="Migliaia 13 2" xfId="379"/>
    <cellStyle name="Migliaia 13 2 2" xfId="839"/>
    <cellStyle name="Migliaia 13 3" xfId="791"/>
    <cellStyle name="Migliaia 14" xfId="20"/>
    <cellStyle name="Migliaia 14 2" xfId="381"/>
    <cellStyle name="Migliaia 14 2 2" xfId="841"/>
    <cellStyle name="Migliaia 14 3" xfId="382"/>
    <cellStyle name="Migliaia 14 3 2" xfId="842"/>
    <cellStyle name="Migliaia 14 4" xfId="380"/>
    <cellStyle name="Migliaia 14 4 2" xfId="840"/>
    <cellStyle name="Migliaia 14 5" xfId="792"/>
    <cellStyle name="Migliaia 15" xfId="21"/>
    <cellStyle name="Migliaia 15 2" xfId="383"/>
    <cellStyle name="Migliaia 15 2 2" xfId="843"/>
    <cellStyle name="Migliaia 15 3" xfId="793"/>
    <cellStyle name="Migliaia 16" xfId="22"/>
    <cellStyle name="Migliaia 16 2" xfId="385"/>
    <cellStyle name="Migliaia 16 2 2" xfId="845"/>
    <cellStyle name="Migliaia 16 3" xfId="386"/>
    <cellStyle name="Migliaia 16 3 2" xfId="387"/>
    <cellStyle name="Migliaia 16 3 2 2" xfId="847"/>
    <cellStyle name="Migliaia 16 3 3" xfId="388"/>
    <cellStyle name="Migliaia 16 3 3 2" xfId="389"/>
    <cellStyle name="Migliaia 16 3 3 2 2" xfId="849"/>
    <cellStyle name="Migliaia 16 3 3 3" xfId="848"/>
    <cellStyle name="Migliaia 16 3 4" xfId="846"/>
    <cellStyle name="Migliaia 16 4" xfId="706"/>
    <cellStyle name="Migliaia 16 4 2" xfId="937"/>
    <cellStyle name="Migliaia 16 5" xfId="384"/>
    <cellStyle name="Migliaia 16 5 2" xfId="844"/>
    <cellStyle name="Migliaia 16 6" xfId="794"/>
    <cellStyle name="Migliaia 17" xfId="23"/>
    <cellStyle name="Migliaia 17 2" xfId="391"/>
    <cellStyle name="Migliaia 17 2 2" xfId="851"/>
    <cellStyle name="Migliaia 17 3" xfId="392"/>
    <cellStyle name="Migliaia 17 3 2" xfId="393"/>
    <cellStyle name="Migliaia 17 3 2 2" xfId="853"/>
    <cellStyle name="Migliaia 17 3 3" xfId="394"/>
    <cellStyle name="Migliaia 17 3 3 2" xfId="395"/>
    <cellStyle name="Migliaia 17 3 3 2 2" xfId="855"/>
    <cellStyle name="Migliaia 17 3 3 3" xfId="854"/>
    <cellStyle name="Migliaia 17 3 4" xfId="852"/>
    <cellStyle name="Migliaia 17 4" xfId="707"/>
    <cellStyle name="Migliaia 17 4 2" xfId="938"/>
    <cellStyle name="Migliaia 17 5" xfId="390"/>
    <cellStyle name="Migliaia 17 5 2" xfId="850"/>
    <cellStyle name="Migliaia 17 6" xfId="795"/>
    <cellStyle name="Migliaia 18" xfId="24"/>
    <cellStyle name="Migliaia 18 2" xfId="397"/>
    <cellStyle name="Migliaia 18 2 2" xfId="857"/>
    <cellStyle name="Migliaia 18 3" xfId="398"/>
    <cellStyle name="Migliaia 18 3 2" xfId="399"/>
    <cellStyle name="Migliaia 18 3 2 2" xfId="859"/>
    <cellStyle name="Migliaia 18 3 3" xfId="400"/>
    <cellStyle name="Migliaia 18 3 3 2" xfId="401"/>
    <cellStyle name="Migliaia 18 3 3 2 2" xfId="861"/>
    <cellStyle name="Migliaia 18 3 3 3" xfId="860"/>
    <cellStyle name="Migliaia 18 3 4" xfId="858"/>
    <cellStyle name="Migliaia 18 4" xfId="709"/>
    <cellStyle name="Migliaia 18 4 2" xfId="940"/>
    <cellStyle name="Migliaia 18 5" xfId="396"/>
    <cellStyle name="Migliaia 18 5 2" xfId="856"/>
    <cellStyle name="Migliaia 18 6" xfId="796"/>
    <cellStyle name="Migliaia 19" xfId="25"/>
    <cellStyle name="Migliaia 19 2" xfId="403"/>
    <cellStyle name="Migliaia 19 2 2" xfId="863"/>
    <cellStyle name="Migliaia 19 3" xfId="404"/>
    <cellStyle name="Migliaia 19 3 2" xfId="405"/>
    <cellStyle name="Migliaia 19 3 2 2" xfId="865"/>
    <cellStyle name="Migliaia 19 3 3" xfId="406"/>
    <cellStyle name="Migliaia 19 3 3 2" xfId="407"/>
    <cellStyle name="Migliaia 19 3 3 2 2" xfId="867"/>
    <cellStyle name="Migliaia 19 3 3 3" xfId="866"/>
    <cellStyle name="Migliaia 19 3 4" xfId="864"/>
    <cellStyle name="Migliaia 19 4" xfId="708"/>
    <cellStyle name="Migliaia 19 4 2" xfId="939"/>
    <cellStyle name="Migliaia 19 5" xfId="402"/>
    <cellStyle name="Migliaia 19 5 2" xfId="862"/>
    <cellStyle name="Migliaia 19 6" xfId="797"/>
    <cellStyle name="Migliaia 2" xfId="7"/>
    <cellStyle name="Migliaia 2 17" xfId="765"/>
    <cellStyle name="Migliaia 2 17 2" xfId="965"/>
    <cellStyle name="Migliaia 2 2" xfId="124"/>
    <cellStyle name="Migliaia 2 2 2" xfId="410"/>
    <cellStyle name="Migliaia 2 2 2 2" xfId="870"/>
    <cellStyle name="Migliaia 2 2 3" xfId="411"/>
    <cellStyle name="Migliaia 2 2 3 2" xfId="871"/>
    <cellStyle name="Migliaia 2 2 4" xfId="409"/>
    <cellStyle name="Migliaia 2 2 4 2" xfId="869"/>
    <cellStyle name="Migliaia 2 2 5" xfId="732"/>
    <cellStyle name="Migliaia 2 3" xfId="130"/>
    <cellStyle name="Migliaia 2 3 2" xfId="737"/>
    <cellStyle name="Migliaia 2 3 2 2" xfId="954"/>
    <cellStyle name="Migliaia 2 3 3" xfId="764"/>
    <cellStyle name="Migliaia 2 3 3 2" xfId="964"/>
    <cellStyle name="Migliaia 2 3 4" xfId="825"/>
    <cellStyle name="Migliaia 2 4" xfId="408"/>
    <cellStyle name="Migliaia 2 4 2" xfId="868"/>
    <cellStyle name="Migliaia 2 5" xfId="100"/>
    <cellStyle name="Migliaia 2 6" xfId="780"/>
    <cellStyle name="Migliaia 2 dec." xfId="112"/>
    <cellStyle name="Migliaia 20" xfId="26"/>
    <cellStyle name="Migliaia 20 2" xfId="412"/>
    <cellStyle name="Migliaia 20 2 2" xfId="872"/>
    <cellStyle name="Migliaia 20 3" xfId="798"/>
    <cellStyle name="Migliaia 21" xfId="27"/>
    <cellStyle name="Migliaia 21 2" xfId="413"/>
    <cellStyle name="Migliaia 21 2 2" xfId="873"/>
    <cellStyle name="Migliaia 21 3" xfId="799"/>
    <cellStyle name="Migliaia 22" xfId="28"/>
    <cellStyle name="Migliaia 22 2" xfId="414"/>
    <cellStyle name="Migliaia 22 2 2" xfId="874"/>
    <cellStyle name="Migliaia 22 3" xfId="800"/>
    <cellStyle name="Migliaia 23" xfId="29"/>
    <cellStyle name="Migliaia 23 2" xfId="416"/>
    <cellStyle name="Migliaia 23 2 2" xfId="876"/>
    <cellStyle name="Migliaia 23 3" xfId="415"/>
    <cellStyle name="Migliaia 23 3 2" xfId="875"/>
    <cellStyle name="Migliaia 23 4" xfId="801"/>
    <cellStyle name="Migliaia 24" xfId="30"/>
    <cellStyle name="Migliaia 24 2" xfId="418"/>
    <cellStyle name="Migliaia 24 2 2" xfId="878"/>
    <cellStyle name="Migliaia 24 3" xfId="417"/>
    <cellStyle name="Migliaia 24 3 2" xfId="877"/>
    <cellStyle name="Migliaia 24 4" xfId="802"/>
    <cellStyle name="Migliaia 25" xfId="31"/>
    <cellStyle name="Migliaia 25 2" xfId="420"/>
    <cellStyle name="Migliaia 25 2 2" xfId="880"/>
    <cellStyle name="Migliaia 25 3" xfId="419"/>
    <cellStyle name="Migliaia 25 3 2" xfId="879"/>
    <cellStyle name="Migliaia 25 4" xfId="803"/>
    <cellStyle name="Migliaia 26" xfId="32"/>
    <cellStyle name="Migliaia 26 2" xfId="422"/>
    <cellStyle name="Migliaia 26 2 2" xfId="882"/>
    <cellStyle name="Migliaia 26 3" xfId="421"/>
    <cellStyle name="Migliaia 26 3 2" xfId="881"/>
    <cellStyle name="Migliaia 26 4" xfId="804"/>
    <cellStyle name="Migliaia 27" xfId="33"/>
    <cellStyle name="Migliaia 27 2" xfId="424"/>
    <cellStyle name="Migliaia 27 2 2" xfId="884"/>
    <cellStyle name="Migliaia 27 3" xfId="423"/>
    <cellStyle name="Migliaia 27 3 2" xfId="883"/>
    <cellStyle name="Migliaia 27 4" xfId="805"/>
    <cellStyle name="Migliaia 28" xfId="34"/>
    <cellStyle name="Migliaia 28 2" xfId="426"/>
    <cellStyle name="Migliaia 28 2 2" xfId="886"/>
    <cellStyle name="Migliaia 28 3" xfId="425"/>
    <cellStyle name="Migliaia 28 3 2" xfId="885"/>
    <cellStyle name="Migliaia 28 4" xfId="806"/>
    <cellStyle name="Migliaia 29" xfId="35"/>
    <cellStyle name="Migliaia 29 2" xfId="428"/>
    <cellStyle name="Migliaia 29 2 2" xfId="888"/>
    <cellStyle name="Migliaia 29 3" xfId="427"/>
    <cellStyle name="Migliaia 29 3 2" xfId="887"/>
    <cellStyle name="Migliaia 29 4" xfId="807"/>
    <cellStyle name="Migliaia 3" xfId="9"/>
    <cellStyle name="Migliaia 3 2" xfId="430"/>
    <cellStyle name="Migliaia 3 2 2" xfId="698"/>
    <cellStyle name="Migliaia 3 2 2 2" xfId="933"/>
    <cellStyle name="Migliaia 3 2 3" xfId="890"/>
    <cellStyle name="Migliaia 3 3" xfId="429"/>
    <cellStyle name="Migliaia 3 3 2" xfId="889"/>
    <cellStyle name="Migliaia 3 4" xfId="121"/>
    <cellStyle name="Migliaia 3 4 2" xfId="824"/>
    <cellStyle name="Migliaia 3 5" xfId="781"/>
    <cellStyle name="Migliaia 30" xfId="36"/>
    <cellStyle name="Migliaia 30 2" xfId="432"/>
    <cellStyle name="Migliaia 30 2 2" xfId="892"/>
    <cellStyle name="Migliaia 30 3" xfId="431"/>
    <cellStyle name="Migliaia 30 3 2" xfId="891"/>
    <cellStyle name="Migliaia 30 4" xfId="808"/>
    <cellStyle name="Migliaia 31" xfId="37"/>
    <cellStyle name="Migliaia 31 2" xfId="434"/>
    <cellStyle name="Migliaia 31 2 2" xfId="894"/>
    <cellStyle name="Migliaia 31 3" xfId="433"/>
    <cellStyle name="Migliaia 31 3 2" xfId="893"/>
    <cellStyle name="Migliaia 31 4" xfId="809"/>
    <cellStyle name="Migliaia 32" xfId="38"/>
    <cellStyle name="Migliaia 32 2" xfId="436"/>
    <cellStyle name="Migliaia 32 2 2" xfId="896"/>
    <cellStyle name="Migliaia 32 3" xfId="435"/>
    <cellStyle name="Migliaia 32 3 2" xfId="895"/>
    <cellStyle name="Migliaia 32 4" xfId="810"/>
    <cellStyle name="Migliaia 33" xfId="39"/>
    <cellStyle name="Migliaia 33 2" xfId="438"/>
    <cellStyle name="Migliaia 33 2 2" xfId="898"/>
    <cellStyle name="Migliaia 33 3" xfId="437"/>
    <cellStyle name="Migliaia 33 3 2" xfId="897"/>
    <cellStyle name="Migliaia 33 4" xfId="811"/>
    <cellStyle name="Migliaia 34" xfId="40"/>
    <cellStyle name="Migliaia 34 2" xfId="440"/>
    <cellStyle name="Migliaia 34 2 2" xfId="900"/>
    <cellStyle name="Migliaia 34 3" xfId="439"/>
    <cellStyle name="Migliaia 34 3 2" xfId="899"/>
    <cellStyle name="Migliaia 34 4" xfId="812"/>
    <cellStyle name="Migliaia 35" xfId="41"/>
    <cellStyle name="Migliaia 35 2" xfId="442"/>
    <cellStyle name="Migliaia 35 2 2" xfId="902"/>
    <cellStyle name="Migliaia 35 3" xfId="441"/>
    <cellStyle name="Migliaia 35 3 2" xfId="901"/>
    <cellStyle name="Migliaia 35 4" xfId="813"/>
    <cellStyle name="Migliaia 36" xfId="42"/>
    <cellStyle name="Migliaia 36 2" xfId="443"/>
    <cellStyle name="Migliaia 36 2 2" xfId="903"/>
    <cellStyle name="Migliaia 36 3" xfId="814"/>
    <cellStyle name="Migliaia 37" xfId="43"/>
    <cellStyle name="Migliaia 37 2" xfId="444"/>
    <cellStyle name="Migliaia 37 2 2" xfId="904"/>
    <cellStyle name="Migliaia 37 3" xfId="815"/>
    <cellStyle name="Migliaia 38" xfId="44"/>
    <cellStyle name="Migliaia 38 2" xfId="446"/>
    <cellStyle name="Migliaia 38 2 2" xfId="906"/>
    <cellStyle name="Migliaia 38 3" xfId="712"/>
    <cellStyle name="Migliaia 38 3 2" xfId="941"/>
    <cellStyle name="Migliaia 38 4" xfId="445"/>
    <cellStyle name="Migliaia 38 4 2" xfId="905"/>
    <cellStyle name="Migliaia 38 5" xfId="816"/>
    <cellStyle name="Migliaia 39" xfId="45"/>
    <cellStyle name="Migliaia 39 2" xfId="447"/>
    <cellStyle name="Migliaia 39 2 2" xfId="907"/>
    <cellStyle name="Migliaia 39 3" xfId="817"/>
    <cellStyle name="Migliaia 4" xfId="10"/>
    <cellStyle name="Migliaia 4 2" xfId="449"/>
    <cellStyle name="Migliaia 4 2 2" xfId="909"/>
    <cellStyle name="Migliaia 4 3" xfId="736"/>
    <cellStyle name="Migliaia 4 3 2" xfId="953"/>
    <cellStyle name="Migliaia 4 4" xfId="448"/>
    <cellStyle name="Migliaia 4 4 2" xfId="908"/>
    <cellStyle name="Migliaia 4 5" xfId="782"/>
    <cellStyle name="Migliaia 40" xfId="46"/>
    <cellStyle name="Migliaia 40 2" xfId="450"/>
    <cellStyle name="Migliaia 40 2 2" xfId="910"/>
    <cellStyle name="Migliaia 40 3" xfId="818"/>
    <cellStyle name="Migliaia 41" xfId="451"/>
    <cellStyle name="Migliaia 41 2" xfId="911"/>
    <cellStyle name="Migliaia 42" xfId="452"/>
    <cellStyle name="Migliaia 42 2" xfId="912"/>
    <cellStyle name="Migliaia 43" xfId="453"/>
    <cellStyle name="Migliaia 43 2" xfId="913"/>
    <cellStyle name="Migliaia 44" xfId="454"/>
    <cellStyle name="Migliaia 44 2" xfId="914"/>
    <cellStyle name="Migliaia 45" xfId="455"/>
    <cellStyle name="Migliaia 45 2" xfId="915"/>
    <cellStyle name="Migliaia 46" xfId="456"/>
    <cellStyle name="Migliaia 46 2" xfId="916"/>
    <cellStyle name="Migliaia 47" xfId="457"/>
    <cellStyle name="Migliaia 47 2" xfId="917"/>
    <cellStyle name="Migliaia 48" xfId="366"/>
    <cellStyle name="Migliaia 48 2" xfId="827"/>
    <cellStyle name="Migliaia 49" xfId="685"/>
    <cellStyle name="Migliaia 49 2" xfId="929"/>
    <cellStyle name="Migliaia 5" xfId="11"/>
    <cellStyle name="Migliaia 5 2" xfId="697"/>
    <cellStyle name="Migliaia 5 2 2" xfId="932"/>
    <cellStyle name="Migliaia 5 3" xfId="738"/>
    <cellStyle name="Migliaia 5 3 2" xfId="955"/>
    <cellStyle name="Migliaia 5 4" xfId="458"/>
    <cellStyle name="Migliaia 5 4 2" xfId="918"/>
    <cellStyle name="Migliaia 5 5" xfId="783"/>
    <cellStyle name="Migliaia 50" xfId="686"/>
    <cellStyle name="Migliaia 50 2" xfId="930"/>
    <cellStyle name="Migliaia 51" xfId="684"/>
    <cellStyle name="Migliaia 51 2" xfId="928"/>
    <cellStyle name="Migliaia 52" xfId="682"/>
    <cellStyle name="Migliaia 52 2" xfId="926"/>
    <cellStyle name="Migliaia 53" xfId="681"/>
    <cellStyle name="Migliaia 53 2" xfId="925"/>
    <cellStyle name="Migliaia 54" xfId="683"/>
    <cellStyle name="Migliaia 54 2" xfId="927"/>
    <cellStyle name="Migliaia 55" xfId="715"/>
    <cellStyle name="Migliaia 55 2" xfId="942"/>
    <cellStyle name="Migliaia 56" xfId="717"/>
    <cellStyle name="Migliaia 56 2" xfId="720"/>
    <cellStyle name="Migliaia 56 2 2" xfId="945"/>
    <cellStyle name="Migliaia 56 3" xfId="943"/>
    <cellStyle name="Migliaia 57" xfId="726"/>
    <cellStyle name="Migliaia 57 2" xfId="948"/>
    <cellStyle name="Migliaia 58" xfId="727"/>
    <cellStyle name="Migliaia 58 2" xfId="949"/>
    <cellStyle name="Migliaia 59" xfId="135"/>
    <cellStyle name="Migliaia 59 2" xfId="826"/>
    <cellStyle name="Migliaia 6" xfId="12"/>
    <cellStyle name="Migliaia 6 2" xfId="696"/>
    <cellStyle name="Migliaia 6 2 2" xfId="931"/>
    <cellStyle name="Migliaia 6 3" xfId="740"/>
    <cellStyle name="Migliaia 6 3 2" xfId="956"/>
    <cellStyle name="Migliaia 6 4" xfId="459"/>
    <cellStyle name="Migliaia 6 4 2" xfId="919"/>
    <cellStyle name="Migliaia 6 5" xfId="784"/>
    <cellStyle name="Migliaia 60" xfId="730"/>
    <cellStyle name="Migliaia 60 2" xfId="951"/>
    <cellStyle name="Migliaia 61" xfId="731"/>
    <cellStyle name="Migliaia 61 2" xfId="952"/>
    <cellStyle name="Migliaia 62" xfId="729"/>
    <cellStyle name="Migliaia 62 2" xfId="950"/>
    <cellStyle name="Migliaia 63" xfId="758"/>
    <cellStyle name="Migliaia 63 2" xfId="959"/>
    <cellStyle name="Migliaia 64" xfId="753"/>
    <cellStyle name="Migliaia 64 2" xfId="958"/>
    <cellStyle name="Migliaia 65" xfId="760"/>
    <cellStyle name="Migliaia 65 2" xfId="961"/>
    <cellStyle name="Migliaia 66" xfId="759"/>
    <cellStyle name="Migliaia 66 2" xfId="960"/>
    <cellStyle name="Migliaia 67" xfId="751"/>
    <cellStyle name="Migliaia 67 2" xfId="957"/>
    <cellStyle name="Migliaia 68" xfId="762"/>
    <cellStyle name="Migliaia 68 2" xfId="962"/>
    <cellStyle name="Migliaia 69" xfId="763"/>
    <cellStyle name="Migliaia 69 2" xfId="963"/>
    <cellStyle name="Migliaia 7" xfId="13"/>
    <cellStyle name="Migliaia 7 2" xfId="460"/>
    <cellStyle name="Migliaia 7 2 2" xfId="920"/>
    <cellStyle name="Migliaia 7 3" xfId="785"/>
    <cellStyle name="Migliaia 70" xfId="778"/>
    <cellStyle name="Migliaia 70 2" xfId="967"/>
    <cellStyle name="Migliaia 71" xfId="777"/>
    <cellStyle name="Migliaia 71 2" xfId="966"/>
    <cellStyle name="Migliaia 8" xfId="14"/>
    <cellStyle name="Migliaia 8 2" xfId="461"/>
    <cellStyle name="Migliaia 8 2 2" xfId="921"/>
    <cellStyle name="Migliaia 8 3" xfId="786"/>
    <cellStyle name="Migliaia 9" xfId="15"/>
    <cellStyle name="Migliaia 9 2" xfId="463"/>
    <cellStyle name="Migliaia 9 2 2" xfId="923"/>
    <cellStyle name="Migliaia 9 3" xfId="464"/>
    <cellStyle name="Migliaia 9 3 2" xfId="924"/>
    <cellStyle name="Migliaia 9 4" xfId="462"/>
    <cellStyle name="Migliaia 9 4 2" xfId="922"/>
    <cellStyle name="Migliaia 9 5" xfId="787"/>
    <cellStyle name="Neutral" xfId="465"/>
    <cellStyle name="Neutrale" xfId="54" builtinId="28" customBuiltin="1"/>
    <cellStyle name="Neutrale 2" xfId="466"/>
    <cellStyle name="Neutrale 2 2" xfId="467"/>
    <cellStyle name="Neutrale 3" xfId="468"/>
    <cellStyle name="New Times Roman" xfId="113"/>
    <cellStyle name="Normal_321st" xfId="114"/>
    <cellStyle name="Normale" xfId="0" builtinId="0" customBuiltin="1"/>
    <cellStyle name="Normale 10" xfId="469"/>
    <cellStyle name="Normale 10 2" xfId="470"/>
    <cellStyle name="Normale 11" xfId="88"/>
    <cellStyle name="Normale 11 2" xfId="722"/>
    <cellStyle name="Normale 12" xfId="704"/>
    <cellStyle name="Normale 12 2" xfId="714"/>
    <cellStyle name="Normale 17" xfId="705"/>
    <cellStyle name="Normale 17 2" xfId="95"/>
    <cellStyle name="Normale 17 2 3" xfId="96"/>
    <cellStyle name="Normale 17 2_foglio ulteriori specif x rocco_v2(1)" xfId="97"/>
    <cellStyle name="Normale 2" xfId="3"/>
    <cellStyle name="Normale 2 2" xfId="472"/>
    <cellStyle name="Normale 2 2 2" xfId="473"/>
    <cellStyle name="Normale 2 2 2 2" xfId="474"/>
    <cellStyle name="Normale 2 2 3" xfId="695"/>
    <cellStyle name="Normale 2 3" xfId="475"/>
    <cellStyle name="Normale 2 3 2" xfId="735"/>
    <cellStyle name="Normale 2 4" xfId="718"/>
    <cellStyle name="Normale 2 4 2" xfId="723"/>
    <cellStyle name="Normale 2 5" xfId="471"/>
    <cellStyle name="Normale 2 6" xfId="115"/>
    <cellStyle name="Normale 2_Area FG - portate medie mensili e coordinate" xfId="694"/>
    <cellStyle name="Normale 21 2" xfId="98"/>
    <cellStyle name="Normale 3" xfId="1"/>
    <cellStyle name="Normale 3 2" xfId="477"/>
    <cellStyle name="Normale 3 2 2" xfId="692"/>
    <cellStyle name="Normale 3 2 3" xfId="739"/>
    <cellStyle name="Normale 3 3" xfId="478"/>
    <cellStyle name="Normale 3 4" xfId="479"/>
    <cellStyle name="Normale 3 5" xfId="693"/>
    <cellStyle name="Normale 3 6" xfId="476"/>
    <cellStyle name="Normale 3 7" xfId="116"/>
    <cellStyle name="Normale 4" xfId="120"/>
    <cellStyle name="Normale 4 2" xfId="481"/>
    <cellStyle name="Normale 4 3" xfId="691"/>
    <cellStyle name="Normale 4 4" xfId="480"/>
    <cellStyle name="Normale 46" xfId="768"/>
    <cellStyle name="Normale 47" xfId="766"/>
    <cellStyle name="Normale 48" xfId="767"/>
    <cellStyle name="Normale 49" xfId="769"/>
    <cellStyle name="Normale 5" xfId="122"/>
    <cellStyle name="Normale 5 2" xfId="129"/>
    <cellStyle name="Normale 5 2 2" xfId="483"/>
    <cellStyle name="Normale 5 3" xfId="484"/>
    <cellStyle name="Normale 5 3 2" xfId="485"/>
    <cellStyle name="Normale 5 3 3" xfId="486"/>
    <cellStyle name="Normale 5 3 3 2" xfId="487"/>
    <cellStyle name="Normale 5 4" xfId="690"/>
    <cellStyle name="Normale 5 5" xfId="482"/>
    <cellStyle name="Normale 50" xfId="770"/>
    <cellStyle name="Normale 51" xfId="771"/>
    <cellStyle name="Normale 6" xfId="488"/>
    <cellStyle name="Normale 6 2" xfId="489"/>
    <cellStyle name="Normale 6 3" xfId="689"/>
    <cellStyle name="Normale 7" xfId="490"/>
    <cellStyle name="Normale 7 2" xfId="491"/>
    <cellStyle name="Normale 8" xfId="5"/>
    <cellStyle name="Normale 8 2" xfId="492"/>
    <cellStyle name="Normale 9" xfId="493"/>
    <cellStyle name="Normale 9 2" xfId="494"/>
    <cellStyle name="Normale_10.11.26_INDICE SIT" xfId="2"/>
    <cellStyle name="Normale_REPORT ENERGIA 2011" xfId="4"/>
    <cellStyle name="Nota" xfId="61" builtinId="10" customBuiltin="1"/>
    <cellStyle name="Nota 2" xfId="117"/>
    <cellStyle name="Nota 2 2" xfId="126"/>
    <cellStyle name="Nota 2 2 2" xfId="496"/>
    <cellStyle name="Nota 2 3" xfId="497"/>
    <cellStyle name="Nota 2 4" xfId="498"/>
    <cellStyle name="Nota 2 5" xfId="495"/>
    <cellStyle name="Nota 2 6" xfId="728"/>
    <cellStyle name="Nota 3" xfId="499"/>
    <cellStyle name="Nota 4" xfId="500"/>
    <cellStyle name="Nota 4 2" xfId="713"/>
    <cellStyle name="Note" xfId="501"/>
    <cellStyle name="Output" xfId="56" builtinId="21" customBuiltin="1"/>
    <cellStyle name="Output 2" xfId="502"/>
    <cellStyle name="Output 2 2" xfId="503"/>
    <cellStyle name="Output 3" xfId="504"/>
    <cellStyle name="Percentuale" xfId="968" builtinId="5"/>
    <cellStyle name="Percentuale 10 3" xfId="99"/>
    <cellStyle name="Percentuale 2" xfId="101"/>
    <cellStyle name="Percentuale 2 2" xfId="125"/>
    <cellStyle name="Percentuale 2 2 2" xfId="507"/>
    <cellStyle name="Percentuale 2 2 3" xfId="508"/>
    <cellStyle name="Percentuale 2 2 4" xfId="506"/>
    <cellStyle name="Percentuale 2 2 5" xfId="733"/>
    <cellStyle name="Percentuale 2 3" xfId="505"/>
    <cellStyle name="Percentuale 3" xfId="102"/>
    <cellStyle name="Percentuale 3 2" xfId="510"/>
    <cellStyle name="Percentuale 3 2 2" xfId="511"/>
    <cellStyle name="Percentuale 3 2 3" xfId="512"/>
    <cellStyle name="Percentuale 3 2 3 2" xfId="513"/>
    <cellStyle name="Percentuale 3 3" xfId="514"/>
    <cellStyle name="Percentuale 3 4" xfId="688"/>
    <cellStyle name="Percentuale 3 5" xfId="509"/>
    <cellStyle name="Percentuale 4" xfId="515"/>
    <cellStyle name="Percentuale 5" xfId="516"/>
    <cellStyle name="Percentuale 5 2" xfId="687"/>
    <cellStyle name="Percentuale 6" xfId="517"/>
    <cellStyle name="Percentuale 6 2" xfId="710"/>
    <cellStyle name="Percentuale 7" xfId="518"/>
    <cellStyle name="Percentuale 7 2" xfId="711"/>
    <cellStyle name="Percentuale 8" xfId="519"/>
    <cellStyle name="Percentuale 9" xfId="716"/>
    <cellStyle name="Percentuale 9 2" xfId="725"/>
    <cellStyle name="pippo" xfId="520"/>
    <cellStyle name="pippo 2" xfId="752"/>
    <cellStyle name="Puntato" xfId="118"/>
    <cellStyle name="RowLevel_1_BE (2)" xfId="119"/>
    <cellStyle name="SAPBEXaggData" xfId="521"/>
    <cellStyle name="SAPBEXaggData 2" xfId="522"/>
    <cellStyle name="SAPBEXaggData_Incr  Ato al 31 12 2012 al netto di allacci e ris reti_definitivo11042013 quote tariffa_ATOPuglia " xfId="523"/>
    <cellStyle name="SAPBEXaggDataEmph" xfId="524"/>
    <cellStyle name="SAPBEXaggDataEmph 2" xfId="525"/>
    <cellStyle name="SAPBEXaggDataEmph_Incr  Ato al 31 12 2012 al netto di allacci e ris reti_definitivo11042013 quote tariffa_ATOPuglia " xfId="526"/>
    <cellStyle name="SAPBEXaggItem" xfId="527"/>
    <cellStyle name="SAPBEXaggItem 2" xfId="528"/>
    <cellStyle name="SAPBEXaggItem_Incr  Ato al 31 12 2012 al netto di allacci e ris reti_definitivo11042013 quote tariffa_ATOPuglia " xfId="529"/>
    <cellStyle name="SAPBEXaggItemX" xfId="530"/>
    <cellStyle name="SAPBEXaggItemX 2" xfId="531"/>
    <cellStyle name="SAPBEXaggItemX_Incr  Ato al 31 12 2012 al netto di allacci e ris reti_definitivo11042013 quote tariffa_ATOPuglia " xfId="532"/>
    <cellStyle name="SAPBEXchaText" xfId="533"/>
    <cellStyle name="SAPBEXchaText 2" xfId="534"/>
    <cellStyle name="SAPBEXchaText_Incr  Ato al 31 12 2012 al netto di allacci e ris reti_definitivo11042013 quote tariffa_ATOPuglia " xfId="535"/>
    <cellStyle name="SAPBEXexcBad7" xfId="536"/>
    <cellStyle name="SAPBEXexcBad7 2" xfId="537"/>
    <cellStyle name="SAPBEXexcBad7_Incr  Ato al 31 12 2012 al netto di allacci e ris reti_definitivo11042013 quote tariffa_ATOPuglia " xfId="538"/>
    <cellStyle name="SAPBEXexcBad8" xfId="539"/>
    <cellStyle name="SAPBEXexcBad8 2" xfId="540"/>
    <cellStyle name="SAPBEXexcBad8_Incr  Ato al 31 12 2012 al netto di allacci e ris reti_definitivo11042013 quote tariffa_ATOPuglia " xfId="541"/>
    <cellStyle name="SAPBEXexcBad9" xfId="542"/>
    <cellStyle name="SAPBEXexcBad9 2" xfId="543"/>
    <cellStyle name="SAPBEXexcBad9_Incr  Ato al 31 12 2012 al netto di allacci e ris reti_definitivo11042013 quote tariffa_ATOPuglia " xfId="544"/>
    <cellStyle name="SAPBEXexcCritical4" xfId="545"/>
    <cellStyle name="SAPBEXexcCritical4 2" xfId="546"/>
    <cellStyle name="SAPBEXexcCritical4_Incr  Ato al 31 12 2012 al netto di allacci e ris reti_definitivo11042013 quote tariffa_ATOPuglia " xfId="547"/>
    <cellStyle name="SAPBEXexcCritical5" xfId="548"/>
    <cellStyle name="SAPBEXexcCritical5 2" xfId="549"/>
    <cellStyle name="SAPBEXexcCritical5_Incr  Ato al 31 12 2012 al netto di allacci e ris reti_definitivo11042013 quote tariffa_ATOPuglia " xfId="550"/>
    <cellStyle name="SAPBEXexcCritical6" xfId="551"/>
    <cellStyle name="SAPBEXexcCritical6 2" xfId="552"/>
    <cellStyle name="SAPBEXexcCritical6_Incr  Ato al 31 12 2012 al netto di allacci e ris reti_definitivo11042013 quote tariffa_ATOPuglia " xfId="553"/>
    <cellStyle name="SAPBEXexcGood1" xfId="554"/>
    <cellStyle name="SAPBEXexcGood1 2" xfId="555"/>
    <cellStyle name="SAPBEXexcGood1_Incr  Ato al 31 12 2012 al netto di allacci e ris reti_definitivo11042013 quote tariffa_ATOPuglia " xfId="556"/>
    <cellStyle name="SAPBEXexcGood2" xfId="557"/>
    <cellStyle name="SAPBEXexcGood2 2" xfId="558"/>
    <cellStyle name="SAPBEXexcGood2_Incr  Ato al 31 12 2012 al netto di allacci e ris reti_definitivo11042013 quote tariffa_ATOPuglia " xfId="559"/>
    <cellStyle name="SAPBEXexcGood3" xfId="560"/>
    <cellStyle name="SAPBEXexcGood3 2" xfId="561"/>
    <cellStyle name="SAPBEXexcGood3_Incr  Ato al 31 12 2012 al netto di allacci e ris reti_definitivo11042013 quote tariffa_ATOPuglia " xfId="562"/>
    <cellStyle name="SAPBEXfilterDrill" xfId="563"/>
    <cellStyle name="SAPBEXfilterDrill 2" xfId="564"/>
    <cellStyle name="SAPBEXfilterDrill_Incr  Ato al 31 12 2012 al netto di allacci e ris reti_definitivo11042013 quote tariffa_ATOPuglia " xfId="565"/>
    <cellStyle name="SAPBEXfilterItem" xfId="566"/>
    <cellStyle name="SAPBEXfilterItem 2" xfId="567"/>
    <cellStyle name="SAPBEXfilterItem_Incr  Ato al 31 12 2012 al netto di allacci e ris reti_definitivo11042013 quote tariffa_ATOPuglia " xfId="568"/>
    <cellStyle name="SAPBEXfilterText" xfId="569"/>
    <cellStyle name="SAPBEXfilterText 2" xfId="570"/>
    <cellStyle name="SAPBEXfilterText_Elenco" xfId="571"/>
    <cellStyle name="SAPBEXformats" xfId="572"/>
    <cellStyle name="SAPBEXformats 2" xfId="573"/>
    <cellStyle name="SAPBEXformats_Incr  Ato al 31 12 2012 al netto di allacci e ris reti_definitivo11042013 quote tariffa_ATOPuglia " xfId="574"/>
    <cellStyle name="SAPBEXheaderItem" xfId="575"/>
    <cellStyle name="SAPBEXheaderItem 2" xfId="576"/>
    <cellStyle name="SAPBEXheaderItem_Elenco" xfId="577"/>
    <cellStyle name="SAPBEXheaderText" xfId="578"/>
    <cellStyle name="SAPBEXheaderText 2" xfId="579"/>
    <cellStyle name="SAPBEXheaderText_Elenco" xfId="580"/>
    <cellStyle name="SAPBEXHLevel0" xfId="581"/>
    <cellStyle name="SAPBEXHLevel0 2" xfId="582"/>
    <cellStyle name="SAPBEXHLevel0 3" xfId="583"/>
    <cellStyle name="SAPBEXHLevel0_Incr  Ato al 31 12 2012 al netto di allacci e ris reti_definitivo11042013 quote tariffa_ATOPuglia " xfId="584"/>
    <cellStyle name="SAPBEXHLevel0X" xfId="585"/>
    <cellStyle name="SAPBEXHLevel0X 2" xfId="586"/>
    <cellStyle name="SAPBEXHLevel0X 3" xfId="587"/>
    <cellStyle name="SAPBEXHLevel0X_Incr  Ato al 31 12 2012 al netto di allacci e ris reti_definitivo11042013 quote tariffa_ATOPuglia " xfId="588"/>
    <cellStyle name="SAPBEXHLevel1" xfId="589"/>
    <cellStyle name="SAPBEXHLevel1 2" xfId="590"/>
    <cellStyle name="SAPBEXHLevel1 3" xfId="591"/>
    <cellStyle name="SAPBEXHLevel1_Incr  Ato al 31 12 2012 al netto di allacci e ris reti_definitivo11042013 quote tariffa_ATOPuglia " xfId="592"/>
    <cellStyle name="SAPBEXHLevel1X" xfId="593"/>
    <cellStyle name="SAPBEXHLevel1X 2" xfId="594"/>
    <cellStyle name="SAPBEXHLevel1X 3" xfId="595"/>
    <cellStyle name="SAPBEXHLevel1X_Incr  Ato al 31 12 2012 al netto di allacci e ris reti_definitivo11042013 quote tariffa_ATOPuglia " xfId="596"/>
    <cellStyle name="SAPBEXHLevel2" xfId="597"/>
    <cellStyle name="SAPBEXHLevel2 2" xfId="598"/>
    <cellStyle name="SAPBEXHLevel2 3" xfId="599"/>
    <cellStyle name="SAPBEXHLevel2_Incr  Ato al 31 12 2012 al netto di allacci e ris reti_definitivo11042013 quote tariffa_ATOPuglia " xfId="600"/>
    <cellStyle name="SAPBEXHLevel2X" xfId="601"/>
    <cellStyle name="SAPBEXHLevel2X 2" xfId="602"/>
    <cellStyle name="SAPBEXHLevel2X 3" xfId="603"/>
    <cellStyle name="SAPBEXHLevel2X_Incr  Ato al 31 12 2012 al netto di allacci e ris reti_definitivo11042013 quote tariffa_ATOPuglia " xfId="604"/>
    <cellStyle name="SAPBEXHLevel3" xfId="605"/>
    <cellStyle name="SAPBEXHLevel3 2" xfId="606"/>
    <cellStyle name="SAPBEXHLevel3 3" xfId="607"/>
    <cellStyle name="SAPBEXHLevel3_Incr  Ato al 31 12 2012 al netto di allacci e ris reti_definitivo11042013 quote tariffa_ATOPuglia " xfId="608"/>
    <cellStyle name="SAPBEXHLevel3X" xfId="609"/>
    <cellStyle name="SAPBEXHLevel3X 2" xfId="610"/>
    <cellStyle name="SAPBEXHLevel3X 3" xfId="611"/>
    <cellStyle name="SAPBEXHLevel3X_Incr  Ato al 31 12 2012 al netto di allacci e ris reti_definitivo11042013 quote tariffa_ATOPuglia " xfId="612"/>
    <cellStyle name="SAPBEXinputData" xfId="613"/>
    <cellStyle name="SAPBEXinputData 2" xfId="614"/>
    <cellStyle name="SAPBEXinputData 2 2" xfId="755"/>
    <cellStyle name="SAPBEXinputData 3" xfId="615"/>
    <cellStyle name="SAPBEXinputData 3 2" xfId="756"/>
    <cellStyle name="SAPBEXinputData 4" xfId="754"/>
    <cellStyle name="SAPBEXinputData_Incr  Ato al 31 12 2012 al netto di allacci e ris reti_definitivo11042013 quote tariffa_ATOPuglia " xfId="616"/>
    <cellStyle name="SAPBEXItemHeader" xfId="617"/>
    <cellStyle name="SAPBEXresData" xfId="618"/>
    <cellStyle name="SAPBEXresData 2" xfId="619"/>
    <cellStyle name="SAPBEXresData_Incr  Ato al 31 12 2012 al netto di allacci e ris reti_definitivo11042013 quote tariffa_ATOPuglia " xfId="620"/>
    <cellStyle name="SAPBEXresDataEmph" xfId="621"/>
    <cellStyle name="SAPBEXresDataEmph 2" xfId="622"/>
    <cellStyle name="SAPBEXresDataEmph_Incr  Ato al 31 12 2012 al netto di allacci e ris reti_definitivo11042013 quote tariffa_ATOPuglia " xfId="623"/>
    <cellStyle name="SAPBEXresItem" xfId="624"/>
    <cellStyle name="SAPBEXresItem 2" xfId="625"/>
    <cellStyle name="SAPBEXresItem_Incr  Ato al 31 12 2012 al netto di allacci e ris reti_definitivo11042013 quote tariffa_ATOPuglia " xfId="626"/>
    <cellStyle name="SAPBEXresItemX" xfId="627"/>
    <cellStyle name="SAPBEXresItemX 2" xfId="628"/>
    <cellStyle name="SAPBEXresItemX_Incr  Ato al 31 12 2012 al netto di allacci e ris reti_definitivo11042013 quote tariffa_ATOPuglia " xfId="629"/>
    <cellStyle name="SAPBEXstdData" xfId="630"/>
    <cellStyle name="SAPBEXstdData 2" xfId="631"/>
    <cellStyle name="SAPBEXstdData_Incr  Ato al 31 12 2012 al netto di allacci e ris reti_definitivo11042013 quote tariffa_ATOPuglia " xfId="632"/>
    <cellStyle name="SAPBEXstdDataEmph" xfId="633"/>
    <cellStyle name="SAPBEXstdDataEmph 2" xfId="634"/>
    <cellStyle name="SAPBEXstdDataEmph_Incr  Ato al 31 12 2012 al netto di allacci e ris reti_definitivo11042013 quote tariffa_ATOPuglia " xfId="635"/>
    <cellStyle name="SAPBEXstdItem" xfId="636"/>
    <cellStyle name="SAPBEXstdItem 2" xfId="637"/>
    <cellStyle name="SAPBEXstdItem_Incr  Ato al 31 12 2012 al netto di allacci e ris reti_definitivo11042013 quote tariffa_ATOPuglia " xfId="638"/>
    <cellStyle name="SAPBEXstdItemX" xfId="639"/>
    <cellStyle name="SAPBEXstdItemX 2" xfId="640"/>
    <cellStyle name="SAPBEXstdItemX_Incr  Ato al 31 12 2012 al netto di allacci e ris reti_definitivo11042013 quote tariffa_ATOPuglia " xfId="641"/>
    <cellStyle name="SAPBEXtitle" xfId="642"/>
    <cellStyle name="SAPBEXtitle 2" xfId="643"/>
    <cellStyle name="SAPBEXtitle_Elenco" xfId="644"/>
    <cellStyle name="SAPBEXunassignedItem" xfId="645"/>
    <cellStyle name="SAPBEXunassignedItem 2" xfId="757"/>
    <cellStyle name="SAPBEXundefined" xfId="646"/>
    <cellStyle name="SAPBEXundefined 2" xfId="647"/>
    <cellStyle name="SAPBEXundefined_Incr  Ato al 31 12 2012 al netto di allacci e ris reti_definitivo11042013 quote tariffa_ATOPuglia " xfId="648"/>
    <cellStyle name="Sheet Title" xfId="649"/>
    <cellStyle name="Standard_FinancialPlanTommaso_Part2" xfId="650"/>
    <cellStyle name="Table Title" xfId="651"/>
    <cellStyle name="Table Title 2" xfId="652"/>
    <cellStyle name="Testo avviso" xfId="60" builtinId="11" customBuiltin="1"/>
    <cellStyle name="Testo avviso 2" xfId="653"/>
    <cellStyle name="Testo avviso 2 2" xfId="654"/>
    <cellStyle name="Testo avviso 3" xfId="655"/>
    <cellStyle name="Testo descrittivo" xfId="62" builtinId="53" customBuiltin="1"/>
    <cellStyle name="Testo descrittivo 2" xfId="127"/>
    <cellStyle name="Testo descrittivo 2 2" xfId="656"/>
    <cellStyle name="Testo descrittivo 3" xfId="657"/>
    <cellStyle name="Title" xfId="658"/>
    <cellStyle name="Title 2" xfId="776"/>
    <cellStyle name="Titolo" xfId="47" builtinId="15" customBuiltin="1"/>
    <cellStyle name="Titolo 1" xfId="48" builtinId="16" customBuiltin="1"/>
    <cellStyle name="Titolo 1 2" xfId="659"/>
    <cellStyle name="Titolo 1 2 2" xfId="660"/>
    <cellStyle name="Titolo 2" xfId="49" builtinId="17" customBuiltin="1"/>
    <cellStyle name="Titolo 2 2" xfId="661"/>
    <cellStyle name="Titolo 2 2 2" xfId="662"/>
    <cellStyle name="Titolo 3" xfId="50" builtinId="18" customBuiltin="1"/>
    <cellStyle name="Titolo 3 2" xfId="663"/>
    <cellStyle name="Titolo 3 2 2" xfId="664"/>
    <cellStyle name="Titolo 4" xfId="51" builtinId="19" customBuiltin="1"/>
    <cellStyle name="Titolo 4 2" xfId="665"/>
    <cellStyle name="Titolo 4 2 2" xfId="666"/>
    <cellStyle name="Titolo 5" xfId="667"/>
    <cellStyle name="Titolo 6" xfId="668"/>
    <cellStyle name="Titolo 7" xfId="136"/>
    <cellStyle name="Total" xfId="669"/>
    <cellStyle name="Totale" xfId="63" builtinId="25" customBuiltin="1"/>
    <cellStyle name="Totale 2" xfId="670"/>
    <cellStyle name="Totale 2 2" xfId="671"/>
    <cellStyle name="Totale 3" xfId="672"/>
    <cellStyle name="Valore non valido" xfId="53" builtinId="27" customBuiltin="1"/>
    <cellStyle name="Valore non valido 2" xfId="673"/>
    <cellStyle name="Valore non valido 2 2" xfId="674"/>
    <cellStyle name="Valore non valido 3" xfId="675"/>
    <cellStyle name="Valore valido" xfId="52" builtinId="26" customBuiltin="1"/>
    <cellStyle name="Valore valido 2" xfId="134"/>
    <cellStyle name="Valore valido 2 2" xfId="677"/>
    <cellStyle name="Valore valido 2 3" xfId="676"/>
    <cellStyle name="Valore valido 3" xfId="678"/>
    <cellStyle name="Valuta (0)_ACQ.MATER. (2)" xfId="679"/>
    <cellStyle name="Valuta 2" xfId="132"/>
    <cellStyle name="Valuta 3" xfId="133"/>
    <cellStyle name="Valuta 4" xfId="734"/>
    <cellStyle name="Valuta 5" xfId="741"/>
    <cellStyle name="Valuta 6" xfId="761"/>
    <cellStyle name="Warning Text" xfId="680"/>
  </cellStyles>
  <dxfs count="0"/>
  <tableStyles count="0" defaultTableStyle="TableStyleMedium2" defaultPivotStyle="PivotStyleLight16"/>
  <colors>
    <mruColors>
      <color rgb="FF9AFC9C"/>
      <color rgb="FFFF9900"/>
      <color rgb="FF9CF1FA"/>
      <color rgb="FF00CC99"/>
      <color rgb="FFFFCCFF"/>
      <color rgb="FF00A7E2"/>
      <color rgb="FF0088B8"/>
      <color rgb="FF53D2FF"/>
      <color rgb="FF6699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93"/>
  <sheetViews>
    <sheetView tabSelected="1" topLeftCell="B1" zoomScale="90" zoomScaleNormal="90" workbookViewId="0">
      <pane xSplit="4" ySplit="4" topLeftCell="Q5" activePane="bottomRight" state="frozen"/>
      <selection activeCell="B1" sqref="B1"/>
      <selection pane="topRight" activeCell="F1" sqref="F1"/>
      <selection pane="bottomLeft" activeCell="B4" sqref="B4"/>
      <selection pane="bottomRight" activeCell="S57" sqref="S57"/>
    </sheetView>
  </sheetViews>
  <sheetFormatPr defaultRowHeight="14.4"/>
  <cols>
    <col min="1" max="1" width="5" style="14" customWidth="1"/>
    <col min="2" max="2" width="6.109375" customWidth="1"/>
    <col min="3" max="3" width="18.6640625" customWidth="1"/>
    <col min="4" max="4" width="12.5546875" customWidth="1"/>
    <col min="5" max="5" width="19.5546875" style="14" bestFit="1" customWidth="1"/>
    <col min="6" max="7" width="11.44140625" style="14" customWidth="1"/>
    <col min="8" max="8" width="10.88671875" style="31" customWidth="1"/>
    <col min="9" max="9" width="15.6640625" style="2" customWidth="1"/>
    <col min="10" max="10" width="12" customWidth="1"/>
    <col min="11" max="11" width="11.109375" customWidth="1"/>
    <col min="12" max="12" width="10.5546875" customWidth="1"/>
    <col min="13" max="13" width="11.44140625" customWidth="1"/>
    <col min="14" max="14" width="14.6640625" customWidth="1"/>
    <col min="15" max="15" width="9.109375" customWidth="1"/>
    <col min="16" max="16" width="12.109375" style="50" customWidth="1"/>
    <col min="17" max="17" width="7.44140625" style="5" customWidth="1"/>
    <col min="18" max="18" width="7.6640625" style="5" customWidth="1"/>
    <col min="19" max="19" width="8.33203125" style="5" customWidth="1"/>
    <col min="20" max="20" width="7.6640625" style="5" customWidth="1"/>
    <col min="21" max="21" width="9.109375" style="5" customWidth="1"/>
    <col min="22" max="26" width="7.109375" style="5" customWidth="1"/>
    <col min="27" max="27" width="12.44140625" customWidth="1"/>
    <col min="28" max="28" width="10.33203125" customWidth="1"/>
    <col min="29" max="29" width="10.44140625" customWidth="1"/>
    <col min="30" max="30" width="12.44140625" customWidth="1"/>
    <col min="31" max="32" width="8.33203125" customWidth="1"/>
    <col min="33" max="33" width="10.33203125" customWidth="1"/>
    <col min="34" max="34" width="11.33203125" customWidth="1"/>
    <col min="35" max="35" width="8.33203125" customWidth="1"/>
    <col min="36" max="36" width="10.33203125" customWidth="1"/>
    <col min="37" max="38" width="8.33203125" customWidth="1"/>
    <col min="39" max="39" width="10.109375" customWidth="1"/>
    <col min="40" max="40" width="10.88671875" customWidth="1"/>
    <col min="41" max="41" width="10" customWidth="1"/>
    <col min="42" max="42" width="9.109375" customWidth="1"/>
    <col min="43" max="43" width="11" customWidth="1"/>
    <col min="44" max="44" width="13.6640625" customWidth="1"/>
    <col min="45" max="45" width="9.88671875" customWidth="1"/>
    <col min="46" max="46" width="10.33203125" customWidth="1"/>
    <col min="47" max="47" width="10" customWidth="1"/>
    <col min="48" max="48" width="3.33203125" customWidth="1"/>
    <col min="49" max="49" width="10.5546875" customWidth="1"/>
    <col min="50" max="50" width="11.44140625" customWidth="1"/>
    <col min="51" max="51" width="15.109375" customWidth="1"/>
  </cols>
  <sheetData>
    <row r="1" spans="1:52" s="4" customFormat="1" ht="49.5" customHeight="1">
      <c r="A1" s="13"/>
      <c r="B1" s="42" t="s">
        <v>967</v>
      </c>
      <c r="C1" s="42"/>
      <c r="E1" s="13"/>
      <c r="F1" s="13"/>
      <c r="G1" s="13"/>
      <c r="H1" s="13"/>
      <c r="I1" s="13"/>
      <c r="J1" s="13"/>
      <c r="K1" s="13"/>
      <c r="L1" s="13"/>
      <c r="M1" s="13"/>
      <c r="N1" s="13"/>
      <c r="O1" s="13"/>
      <c r="P1" s="48"/>
      <c r="Q1" s="6"/>
      <c r="AA1" s="46"/>
      <c r="AE1" s="46"/>
      <c r="AF1" s="53"/>
      <c r="AG1" s="53"/>
      <c r="AH1" s="53"/>
      <c r="AI1" s="53"/>
      <c r="AJ1" s="6"/>
      <c r="AK1" s="46"/>
      <c r="AM1" s="46"/>
      <c r="AN1" s="46"/>
      <c r="AO1" s="46"/>
    </row>
    <row r="2" spans="1:52" s="4" customFormat="1" ht="36.6" customHeight="1">
      <c r="A2" s="13"/>
      <c r="B2" s="42"/>
      <c r="C2" s="42"/>
      <c r="E2" s="13"/>
      <c r="F2" s="13"/>
      <c r="G2" s="13"/>
      <c r="H2" s="13"/>
      <c r="I2" s="13"/>
      <c r="J2" s="13"/>
      <c r="K2" s="13"/>
      <c r="L2" s="13"/>
      <c r="M2" s="13"/>
      <c r="N2" s="13"/>
      <c r="O2" s="13"/>
      <c r="P2" s="51"/>
      <c r="Q2" s="6"/>
      <c r="AA2" s="73"/>
      <c r="AB2" s="73"/>
      <c r="AC2" s="73"/>
      <c r="AD2" s="73"/>
      <c r="AE2" s="73"/>
      <c r="AF2" s="73"/>
      <c r="AG2" s="73"/>
      <c r="AH2" s="73"/>
      <c r="AI2" s="73"/>
      <c r="AJ2" s="73"/>
      <c r="AK2" s="73"/>
      <c r="AL2" s="73"/>
      <c r="AM2" s="73"/>
      <c r="AN2" s="46"/>
      <c r="AO2" s="46"/>
      <c r="AP2" s="46"/>
    </row>
    <row r="3" spans="1:52" s="3" customFormat="1" ht="45" customHeight="1">
      <c r="A3" s="29"/>
      <c r="B3" s="80" t="s">
        <v>0</v>
      </c>
      <c r="C3" s="80" t="s">
        <v>1</v>
      </c>
      <c r="D3" s="80" t="s">
        <v>2</v>
      </c>
      <c r="E3" s="80" t="s">
        <v>3</v>
      </c>
      <c r="F3" s="80" t="s">
        <v>956</v>
      </c>
      <c r="G3" s="80" t="s">
        <v>743</v>
      </c>
      <c r="H3" s="80" t="s">
        <v>685</v>
      </c>
      <c r="I3" s="104" t="s">
        <v>960</v>
      </c>
      <c r="J3" s="106" t="s">
        <v>955</v>
      </c>
      <c r="K3" s="106" t="s">
        <v>954</v>
      </c>
      <c r="L3" s="80" t="s">
        <v>699</v>
      </c>
      <c r="M3" s="80" t="s">
        <v>686</v>
      </c>
      <c r="N3" s="80" t="s">
        <v>700</v>
      </c>
      <c r="O3" s="95" t="s">
        <v>982</v>
      </c>
      <c r="P3" s="95" t="s">
        <v>972</v>
      </c>
      <c r="Q3" s="97" t="s">
        <v>973</v>
      </c>
      <c r="R3" s="98"/>
      <c r="S3" s="98"/>
      <c r="T3" s="98"/>
      <c r="U3" s="99"/>
      <c r="V3" s="100" t="s">
        <v>974</v>
      </c>
      <c r="W3" s="100"/>
      <c r="X3" s="101"/>
      <c r="Y3" s="101"/>
      <c r="Z3" s="101"/>
      <c r="AA3" s="102" t="s">
        <v>975</v>
      </c>
      <c r="AB3" s="103"/>
      <c r="AC3" s="103"/>
      <c r="AD3" s="103"/>
      <c r="AE3" s="82" t="s">
        <v>968</v>
      </c>
      <c r="AF3" s="83"/>
      <c r="AG3" s="84"/>
      <c r="AH3" s="85" t="s">
        <v>969</v>
      </c>
      <c r="AI3" s="86"/>
      <c r="AJ3" s="87"/>
      <c r="AK3" s="88" t="s">
        <v>970</v>
      </c>
      <c r="AL3" s="89"/>
      <c r="AM3" s="90"/>
      <c r="AN3" s="91" t="s">
        <v>971</v>
      </c>
      <c r="AO3" s="91"/>
      <c r="AQ3" s="41"/>
      <c r="AR3" s="41"/>
      <c r="AS3" s="41"/>
      <c r="AT3" s="41"/>
      <c r="AU3" s="41"/>
      <c r="AV3" s="41"/>
      <c r="AW3" s="41"/>
      <c r="AX3" s="41"/>
      <c r="AY3" s="41"/>
      <c r="AZ3" s="41"/>
    </row>
    <row r="4" spans="1:52" s="3" customFormat="1" ht="50.4" customHeight="1">
      <c r="A4" s="30"/>
      <c r="B4" s="81"/>
      <c r="C4" s="81"/>
      <c r="D4" s="81"/>
      <c r="E4" s="81"/>
      <c r="F4" s="81"/>
      <c r="G4" s="81"/>
      <c r="H4" s="81"/>
      <c r="I4" s="105"/>
      <c r="J4" s="107"/>
      <c r="K4" s="107"/>
      <c r="L4" s="81"/>
      <c r="M4" s="81"/>
      <c r="N4" s="81"/>
      <c r="O4" s="96"/>
      <c r="P4" s="96"/>
      <c r="Q4" s="37" t="s">
        <v>963</v>
      </c>
      <c r="R4" s="38" t="s">
        <v>701</v>
      </c>
      <c r="S4" s="38" t="s">
        <v>702</v>
      </c>
      <c r="T4" s="38" t="s">
        <v>703</v>
      </c>
      <c r="U4" s="38" t="s">
        <v>704</v>
      </c>
      <c r="V4" s="38" t="s">
        <v>737</v>
      </c>
      <c r="W4" s="39" t="s">
        <v>738</v>
      </c>
      <c r="X4" s="39" t="s">
        <v>739</v>
      </c>
      <c r="Y4" s="39" t="s">
        <v>740</v>
      </c>
      <c r="Z4" s="39" t="s">
        <v>704</v>
      </c>
      <c r="AA4" s="24" t="s">
        <v>984</v>
      </c>
      <c r="AB4" s="25" t="s">
        <v>741</v>
      </c>
      <c r="AC4" s="25" t="s">
        <v>983</v>
      </c>
      <c r="AD4" s="24" t="s">
        <v>742</v>
      </c>
      <c r="AE4" s="26" t="s">
        <v>683</v>
      </c>
      <c r="AF4" s="26" t="s">
        <v>687</v>
      </c>
      <c r="AG4" s="26" t="s">
        <v>688</v>
      </c>
      <c r="AH4" s="27" t="s">
        <v>683</v>
      </c>
      <c r="AI4" s="27" t="s">
        <v>687</v>
      </c>
      <c r="AJ4" s="27" t="s">
        <v>688</v>
      </c>
      <c r="AK4" s="28" t="s">
        <v>683</v>
      </c>
      <c r="AL4" s="28" t="s">
        <v>687</v>
      </c>
      <c r="AM4" s="28" t="s">
        <v>688</v>
      </c>
      <c r="AN4" s="7" t="s">
        <v>697</v>
      </c>
      <c r="AO4" s="8" t="s">
        <v>698</v>
      </c>
      <c r="AQ4" s="40"/>
      <c r="AR4" s="40"/>
      <c r="AS4" s="40"/>
      <c r="AT4" s="40"/>
      <c r="AU4" s="40"/>
      <c r="AV4" s="40"/>
      <c r="AW4" s="40"/>
      <c r="AX4" s="40"/>
      <c r="AY4" s="40"/>
      <c r="AZ4" s="40"/>
    </row>
    <row r="5" spans="1:52" s="4" customFormat="1" ht="48" customHeight="1">
      <c r="A5" s="76">
        <v>1</v>
      </c>
      <c r="B5" s="9" t="s">
        <v>4</v>
      </c>
      <c r="C5" s="19" t="s">
        <v>5</v>
      </c>
      <c r="D5" s="77" t="s">
        <v>6</v>
      </c>
      <c r="E5" s="15" t="s">
        <v>6</v>
      </c>
      <c r="F5" s="19" t="s">
        <v>7</v>
      </c>
      <c r="G5" s="12" t="s">
        <v>744</v>
      </c>
      <c r="H5" s="12" t="s">
        <v>594</v>
      </c>
      <c r="I5" s="21" t="s">
        <v>591</v>
      </c>
      <c r="J5" s="78">
        <v>30500</v>
      </c>
      <c r="K5" s="78">
        <v>31600</v>
      </c>
      <c r="L5" s="34" t="s">
        <v>957</v>
      </c>
      <c r="M5" s="34" t="s">
        <v>8</v>
      </c>
      <c r="N5" s="36" t="s">
        <v>934</v>
      </c>
      <c r="O5" s="34">
        <v>4040</v>
      </c>
      <c r="P5" s="49">
        <v>19325</v>
      </c>
      <c r="Q5" s="47">
        <v>287</v>
      </c>
      <c r="R5" s="47">
        <v>493</v>
      </c>
      <c r="S5" s="47">
        <v>179</v>
      </c>
      <c r="T5" s="47">
        <v>65</v>
      </c>
      <c r="U5" s="47">
        <v>7</v>
      </c>
      <c r="V5" s="47">
        <v>10</v>
      </c>
      <c r="W5" s="47">
        <v>28</v>
      </c>
      <c r="X5" s="47">
        <v>6</v>
      </c>
      <c r="Y5" s="47">
        <v>15</v>
      </c>
      <c r="Z5" s="47">
        <v>4</v>
      </c>
      <c r="AA5" s="57">
        <v>0</v>
      </c>
      <c r="AB5" s="58">
        <v>0</v>
      </c>
      <c r="AC5" s="45">
        <v>0</v>
      </c>
      <c r="AD5" s="57">
        <v>0</v>
      </c>
      <c r="AE5" s="57">
        <v>0</v>
      </c>
      <c r="AF5" s="58">
        <v>0</v>
      </c>
      <c r="AG5" s="57">
        <v>0</v>
      </c>
      <c r="AH5" s="57">
        <v>1311.3700000000001</v>
      </c>
      <c r="AI5" s="59">
        <v>0.227826</v>
      </c>
      <c r="AJ5" s="57">
        <v>298.76</v>
      </c>
      <c r="AK5" s="57">
        <v>0</v>
      </c>
      <c r="AL5" s="58">
        <v>0</v>
      </c>
      <c r="AM5" s="57">
        <v>0</v>
      </c>
      <c r="AN5" s="44">
        <f>AA5+AE5+AH5+AK5</f>
        <v>1311.3700000000001</v>
      </c>
      <c r="AO5" s="44">
        <f>AD5+AG5+AJ5+AM5</f>
        <v>298.76</v>
      </c>
    </row>
    <row r="6" spans="1:52" s="4" customFormat="1" ht="57.6" customHeight="1">
      <c r="A6" s="76">
        <v>2</v>
      </c>
      <c r="B6" s="9" t="s">
        <v>4</v>
      </c>
      <c r="C6" s="19" t="s">
        <v>9</v>
      </c>
      <c r="D6" s="75" t="s">
        <v>10</v>
      </c>
      <c r="E6" s="15" t="s">
        <v>10</v>
      </c>
      <c r="F6" s="19" t="s">
        <v>607</v>
      </c>
      <c r="G6" s="12" t="s">
        <v>745</v>
      </c>
      <c r="H6" s="12" t="s">
        <v>594</v>
      </c>
      <c r="I6" s="21" t="s">
        <v>591</v>
      </c>
      <c r="J6" s="60">
        <v>19500</v>
      </c>
      <c r="K6" s="78">
        <v>22200</v>
      </c>
      <c r="L6" s="34" t="s">
        <v>957</v>
      </c>
      <c r="M6" s="34" t="s">
        <v>11</v>
      </c>
      <c r="N6" s="36" t="s">
        <v>12</v>
      </c>
      <c r="O6" s="34">
        <v>1163</v>
      </c>
      <c r="P6" s="49">
        <v>8916</v>
      </c>
      <c r="Q6" s="47">
        <v>460</v>
      </c>
      <c r="R6" s="47">
        <v>681</v>
      </c>
      <c r="S6" s="47">
        <v>249</v>
      </c>
      <c r="T6" s="47">
        <v>69</v>
      </c>
      <c r="U6" s="47">
        <v>8</v>
      </c>
      <c r="V6" s="47">
        <v>6</v>
      </c>
      <c r="W6" s="47">
        <v>19</v>
      </c>
      <c r="X6" s="47">
        <v>5</v>
      </c>
      <c r="Y6" s="47">
        <v>8</v>
      </c>
      <c r="Z6" s="47">
        <v>2</v>
      </c>
      <c r="AA6" s="57">
        <v>0</v>
      </c>
      <c r="AB6" s="58">
        <v>0</v>
      </c>
      <c r="AC6" s="45">
        <v>0</v>
      </c>
      <c r="AD6" s="57">
        <v>0</v>
      </c>
      <c r="AE6" s="57">
        <v>0</v>
      </c>
      <c r="AF6" s="58">
        <v>0</v>
      </c>
      <c r="AG6" s="57">
        <v>0</v>
      </c>
      <c r="AH6" s="57">
        <v>572.28000000000009</v>
      </c>
      <c r="AI6" s="59">
        <v>0.19414300000000001</v>
      </c>
      <c r="AJ6" s="57">
        <v>111.1</v>
      </c>
      <c r="AK6" s="57">
        <v>0</v>
      </c>
      <c r="AL6" s="58">
        <v>0</v>
      </c>
      <c r="AM6" s="57">
        <v>0</v>
      </c>
      <c r="AN6" s="44">
        <f t="shared" ref="AN6:AN69" si="0">AA6+AE6+AH6+AK6</f>
        <v>572.28000000000009</v>
      </c>
      <c r="AO6" s="44">
        <f t="shared" ref="AO6:AO69" si="1">AD6+AG6+AJ6+AM6</f>
        <v>111.1</v>
      </c>
    </row>
    <row r="7" spans="1:52" s="4" customFormat="1" ht="48" customHeight="1">
      <c r="A7" s="76">
        <v>3</v>
      </c>
      <c r="B7" s="9" t="s">
        <v>4</v>
      </c>
      <c r="C7" s="19" t="s">
        <v>13</v>
      </c>
      <c r="D7" s="75" t="s">
        <v>14</v>
      </c>
      <c r="E7" s="15" t="s">
        <v>14</v>
      </c>
      <c r="F7" s="19" t="s">
        <v>708</v>
      </c>
      <c r="G7" s="12" t="s">
        <v>746</v>
      </c>
      <c r="H7" s="12" t="s">
        <v>690</v>
      </c>
      <c r="I7" s="21" t="s">
        <v>590</v>
      </c>
      <c r="J7" s="78">
        <v>95414</v>
      </c>
      <c r="K7" s="78">
        <v>113800</v>
      </c>
      <c r="L7" s="34" t="s">
        <v>957</v>
      </c>
      <c r="M7" s="34" t="s">
        <v>8</v>
      </c>
      <c r="N7" s="36" t="s">
        <v>15</v>
      </c>
      <c r="O7" s="34">
        <v>12781</v>
      </c>
      <c r="P7" s="49">
        <v>135053</v>
      </c>
      <c r="Q7" s="47">
        <v>656</v>
      </c>
      <c r="R7" s="47">
        <v>1036</v>
      </c>
      <c r="S7" s="47">
        <v>355</v>
      </c>
      <c r="T7" s="47">
        <v>120</v>
      </c>
      <c r="U7" s="47">
        <v>12</v>
      </c>
      <c r="V7" s="47">
        <v>10</v>
      </c>
      <c r="W7" s="47">
        <v>26</v>
      </c>
      <c r="X7" s="47">
        <v>7</v>
      </c>
      <c r="Y7" s="47">
        <v>8</v>
      </c>
      <c r="Z7" s="43">
        <v>1.6</v>
      </c>
      <c r="AA7" s="57">
        <v>0</v>
      </c>
      <c r="AB7" s="58">
        <v>0</v>
      </c>
      <c r="AC7" s="45">
        <v>0</v>
      </c>
      <c r="AD7" s="57">
        <v>0</v>
      </c>
      <c r="AE7" s="57">
        <v>0</v>
      </c>
      <c r="AF7" s="58">
        <v>0</v>
      </c>
      <c r="AG7" s="57">
        <v>0</v>
      </c>
      <c r="AH7" s="57">
        <v>5696.63</v>
      </c>
      <c r="AI7" s="59">
        <v>0.22830400000000001</v>
      </c>
      <c r="AJ7" s="57">
        <v>1300.56</v>
      </c>
      <c r="AK7" s="57">
        <v>0</v>
      </c>
      <c r="AL7" s="58">
        <v>0</v>
      </c>
      <c r="AM7" s="57">
        <v>0</v>
      </c>
      <c r="AN7" s="44">
        <f t="shared" si="0"/>
        <v>5696.63</v>
      </c>
      <c r="AO7" s="44">
        <f t="shared" si="1"/>
        <v>1300.56</v>
      </c>
    </row>
    <row r="8" spans="1:52" s="4" customFormat="1" ht="69" customHeight="1">
      <c r="A8" s="76">
        <v>4</v>
      </c>
      <c r="B8" s="9" t="s">
        <v>4</v>
      </c>
      <c r="C8" s="61" t="s">
        <v>16</v>
      </c>
      <c r="D8" s="92" t="s">
        <v>17</v>
      </c>
      <c r="E8" s="15" t="s">
        <v>18</v>
      </c>
      <c r="F8" s="19" t="s">
        <v>19</v>
      </c>
      <c r="G8" s="12" t="s">
        <v>747</v>
      </c>
      <c r="H8" s="12" t="s">
        <v>595</v>
      </c>
      <c r="I8" s="21" t="s">
        <v>590</v>
      </c>
      <c r="J8" s="23">
        <v>389000</v>
      </c>
      <c r="K8" s="93">
        <v>821000</v>
      </c>
      <c r="L8" s="34" t="s">
        <v>958</v>
      </c>
      <c r="M8" s="34" t="s">
        <v>20</v>
      </c>
      <c r="N8" s="36" t="s">
        <v>21</v>
      </c>
      <c r="O8" s="34">
        <v>78256</v>
      </c>
      <c r="P8" s="62">
        <v>725172</v>
      </c>
      <c r="Q8" s="47">
        <v>920</v>
      </c>
      <c r="R8" s="47">
        <v>1198</v>
      </c>
      <c r="S8" s="47">
        <v>821</v>
      </c>
      <c r="T8" s="47">
        <v>89</v>
      </c>
      <c r="U8" s="47">
        <v>23</v>
      </c>
      <c r="V8" s="47">
        <v>19</v>
      </c>
      <c r="W8" s="47">
        <v>57</v>
      </c>
      <c r="X8" s="47">
        <v>19</v>
      </c>
      <c r="Y8" s="47">
        <v>21</v>
      </c>
      <c r="Z8" s="43">
        <v>1.9</v>
      </c>
      <c r="AA8" s="57">
        <v>0</v>
      </c>
      <c r="AB8" s="58">
        <v>0</v>
      </c>
      <c r="AC8" s="45">
        <v>0</v>
      </c>
      <c r="AD8" s="57">
        <v>0</v>
      </c>
      <c r="AE8" s="57">
        <v>0</v>
      </c>
      <c r="AF8" s="58">
        <v>0</v>
      </c>
      <c r="AG8" s="57">
        <v>0</v>
      </c>
      <c r="AH8" s="57">
        <v>6442</v>
      </c>
      <c r="AI8" s="59">
        <v>0.26457700000000001</v>
      </c>
      <c r="AJ8" s="57">
        <v>1704.404129999999</v>
      </c>
      <c r="AK8" s="57">
        <v>0</v>
      </c>
      <c r="AL8" s="58">
        <v>0</v>
      </c>
      <c r="AM8" s="57">
        <v>0</v>
      </c>
      <c r="AN8" s="44">
        <f t="shared" si="0"/>
        <v>6442</v>
      </c>
      <c r="AO8" s="44">
        <f t="shared" si="1"/>
        <v>1704.404129999999</v>
      </c>
    </row>
    <row r="9" spans="1:52" s="4" customFormat="1" ht="66" customHeight="1">
      <c r="A9" s="76">
        <v>5</v>
      </c>
      <c r="B9" s="9" t="s">
        <v>4</v>
      </c>
      <c r="C9" s="61" t="s">
        <v>22</v>
      </c>
      <c r="D9" s="92"/>
      <c r="E9" s="15" t="s">
        <v>23</v>
      </c>
      <c r="F9" s="19" t="s">
        <v>24</v>
      </c>
      <c r="G9" s="12" t="s">
        <v>748</v>
      </c>
      <c r="H9" s="12" t="s">
        <v>595</v>
      </c>
      <c r="I9" s="21" t="s">
        <v>590</v>
      </c>
      <c r="J9" s="78">
        <v>360000</v>
      </c>
      <c r="K9" s="94"/>
      <c r="L9" s="34" t="s">
        <v>958</v>
      </c>
      <c r="M9" s="34" t="s">
        <v>20</v>
      </c>
      <c r="N9" s="36" t="s">
        <v>21</v>
      </c>
      <c r="O9" s="34">
        <v>52906</v>
      </c>
      <c r="P9" s="49">
        <v>319200</v>
      </c>
      <c r="Q9" s="47">
        <v>367</v>
      </c>
      <c r="R9" s="47">
        <v>553</v>
      </c>
      <c r="S9" s="47">
        <v>256</v>
      </c>
      <c r="T9" s="47">
        <v>60</v>
      </c>
      <c r="U9" s="47">
        <v>8</v>
      </c>
      <c r="V9" s="47">
        <v>17</v>
      </c>
      <c r="W9" s="47">
        <v>52</v>
      </c>
      <c r="X9" s="47">
        <v>11</v>
      </c>
      <c r="Y9" s="47">
        <v>19</v>
      </c>
      <c r="Z9" s="47">
        <v>2</v>
      </c>
      <c r="AA9" s="57">
        <v>0</v>
      </c>
      <c r="AB9" s="58">
        <v>0</v>
      </c>
      <c r="AC9" s="45">
        <v>0</v>
      </c>
      <c r="AD9" s="57">
        <v>0</v>
      </c>
      <c r="AE9" s="57">
        <v>0</v>
      </c>
      <c r="AF9" s="58">
        <v>0</v>
      </c>
      <c r="AG9" s="57">
        <v>0</v>
      </c>
      <c r="AH9" s="57">
        <v>12558.22</v>
      </c>
      <c r="AI9" s="59">
        <v>0.260046</v>
      </c>
      <c r="AJ9" s="57">
        <v>3265.72</v>
      </c>
      <c r="AK9" s="57">
        <v>0</v>
      </c>
      <c r="AL9" s="58">
        <v>0</v>
      </c>
      <c r="AM9" s="57">
        <v>0</v>
      </c>
      <c r="AN9" s="44">
        <f t="shared" si="0"/>
        <v>12558.22</v>
      </c>
      <c r="AO9" s="44">
        <f t="shared" si="1"/>
        <v>3265.72</v>
      </c>
    </row>
    <row r="10" spans="1:52" s="4" customFormat="1" ht="62.4" customHeight="1">
      <c r="A10" s="76">
        <v>6</v>
      </c>
      <c r="B10" s="10" t="s">
        <v>693</v>
      </c>
      <c r="C10" s="19" t="s">
        <v>25</v>
      </c>
      <c r="D10" s="75" t="s">
        <v>26</v>
      </c>
      <c r="E10" s="15" t="s">
        <v>26</v>
      </c>
      <c r="F10" s="19" t="s">
        <v>27</v>
      </c>
      <c r="G10" s="12" t="s">
        <v>749</v>
      </c>
      <c r="H10" s="12" t="s">
        <v>594</v>
      </c>
      <c r="I10" s="21" t="s">
        <v>591</v>
      </c>
      <c r="J10" s="78">
        <v>79332</v>
      </c>
      <c r="K10" s="78">
        <v>79300</v>
      </c>
      <c r="L10" s="34" t="s">
        <v>958</v>
      </c>
      <c r="M10" s="34" t="s">
        <v>20</v>
      </c>
      <c r="N10" s="36" t="s">
        <v>935</v>
      </c>
      <c r="O10" s="34">
        <v>7306</v>
      </c>
      <c r="P10" s="49">
        <v>77078</v>
      </c>
      <c r="Q10" s="47">
        <v>888</v>
      </c>
      <c r="R10" s="47">
        <v>1348</v>
      </c>
      <c r="S10" s="47">
        <v>530</v>
      </c>
      <c r="T10" s="47">
        <v>118</v>
      </c>
      <c r="U10" s="47">
        <v>15</v>
      </c>
      <c r="V10" s="47">
        <v>27</v>
      </c>
      <c r="W10" s="47">
        <v>74</v>
      </c>
      <c r="X10" s="47">
        <v>19</v>
      </c>
      <c r="Y10" s="47">
        <v>7</v>
      </c>
      <c r="Z10" s="43">
        <v>2.5</v>
      </c>
      <c r="AA10" s="57">
        <v>0</v>
      </c>
      <c r="AB10" s="58">
        <v>0</v>
      </c>
      <c r="AC10" s="45">
        <v>0</v>
      </c>
      <c r="AD10" s="57">
        <v>0</v>
      </c>
      <c r="AE10" s="57">
        <v>0</v>
      </c>
      <c r="AF10" s="58">
        <v>0</v>
      </c>
      <c r="AG10" s="57">
        <v>0</v>
      </c>
      <c r="AH10" s="57">
        <v>3307.55</v>
      </c>
      <c r="AI10" s="59">
        <v>0.190889</v>
      </c>
      <c r="AJ10" s="57">
        <v>631.38</v>
      </c>
      <c r="AK10" s="57">
        <v>0</v>
      </c>
      <c r="AL10" s="58">
        <v>0</v>
      </c>
      <c r="AM10" s="57">
        <v>0</v>
      </c>
      <c r="AN10" s="44">
        <f t="shared" si="0"/>
        <v>3307.55</v>
      </c>
      <c r="AO10" s="44">
        <f t="shared" si="1"/>
        <v>631.38</v>
      </c>
    </row>
    <row r="11" spans="1:52" s="4" customFormat="1" ht="48" customHeight="1">
      <c r="A11" s="76">
        <v>7</v>
      </c>
      <c r="B11" s="9" t="s">
        <v>4</v>
      </c>
      <c r="C11" s="19" t="s">
        <v>28</v>
      </c>
      <c r="D11" s="75" t="s">
        <v>28</v>
      </c>
      <c r="E11" s="16" t="s">
        <v>691</v>
      </c>
      <c r="F11" s="19" t="s">
        <v>695</v>
      </c>
      <c r="G11" s="12" t="s">
        <v>750</v>
      </c>
      <c r="H11" s="12" t="s">
        <v>594</v>
      </c>
      <c r="I11" s="21" t="s">
        <v>591</v>
      </c>
      <c r="J11" s="23">
        <v>17000</v>
      </c>
      <c r="K11" s="78">
        <v>25500</v>
      </c>
      <c r="L11" s="34" t="s">
        <v>957</v>
      </c>
      <c r="M11" s="34" t="s">
        <v>11</v>
      </c>
      <c r="N11" s="36" t="s">
        <v>472</v>
      </c>
      <c r="O11" s="34">
        <v>2873</v>
      </c>
      <c r="P11" s="62">
        <v>21978</v>
      </c>
      <c r="Q11" s="47">
        <v>554</v>
      </c>
      <c r="R11" s="47">
        <v>840</v>
      </c>
      <c r="S11" s="47">
        <v>340</v>
      </c>
      <c r="T11" s="47">
        <v>82</v>
      </c>
      <c r="U11" s="47">
        <v>10</v>
      </c>
      <c r="V11" s="47">
        <v>11</v>
      </c>
      <c r="W11" s="47">
        <v>37</v>
      </c>
      <c r="X11" s="47">
        <v>7</v>
      </c>
      <c r="Y11" s="47">
        <v>22</v>
      </c>
      <c r="Z11" s="43">
        <v>1.5</v>
      </c>
      <c r="AA11" s="57">
        <v>0</v>
      </c>
      <c r="AB11" s="58">
        <v>0</v>
      </c>
      <c r="AC11" s="45">
        <v>0</v>
      </c>
      <c r="AD11" s="57">
        <v>0</v>
      </c>
      <c r="AE11" s="57">
        <v>0</v>
      </c>
      <c r="AF11" s="58">
        <v>0</v>
      </c>
      <c r="AG11" s="57">
        <v>0</v>
      </c>
      <c r="AH11" s="57">
        <v>1249.7199999999998</v>
      </c>
      <c r="AI11" s="59">
        <v>0.21527099999999999</v>
      </c>
      <c r="AJ11" s="57">
        <v>269.02999999999997</v>
      </c>
      <c r="AK11" s="57">
        <v>0</v>
      </c>
      <c r="AL11" s="58">
        <v>0</v>
      </c>
      <c r="AM11" s="57">
        <v>0</v>
      </c>
      <c r="AN11" s="44">
        <f t="shared" si="0"/>
        <v>1249.7199999999998</v>
      </c>
      <c r="AO11" s="44">
        <f t="shared" si="1"/>
        <v>269.02999999999997</v>
      </c>
    </row>
    <row r="12" spans="1:52" s="4" customFormat="1" ht="69" customHeight="1">
      <c r="A12" s="76">
        <v>8</v>
      </c>
      <c r="B12" s="9" t="s">
        <v>4</v>
      </c>
      <c r="C12" s="19" t="s">
        <v>30</v>
      </c>
      <c r="D12" s="77" t="s">
        <v>31</v>
      </c>
      <c r="E12" s="16" t="s">
        <v>31</v>
      </c>
      <c r="F12" s="19" t="s">
        <v>692</v>
      </c>
      <c r="G12" s="12" t="s">
        <v>751</v>
      </c>
      <c r="H12" s="12" t="s">
        <v>594</v>
      </c>
      <c r="I12" s="21" t="s">
        <v>590</v>
      </c>
      <c r="J12" s="78">
        <v>20885</v>
      </c>
      <c r="K12" s="78">
        <v>20900</v>
      </c>
      <c r="L12" s="34" t="s">
        <v>957</v>
      </c>
      <c r="M12" s="34" t="s">
        <v>8</v>
      </c>
      <c r="N12" s="36" t="s">
        <v>589</v>
      </c>
      <c r="O12" s="34">
        <v>1842</v>
      </c>
      <c r="P12" s="49">
        <v>9486</v>
      </c>
      <c r="Q12" s="47">
        <v>461</v>
      </c>
      <c r="R12" s="47">
        <v>687</v>
      </c>
      <c r="S12" s="47">
        <v>304</v>
      </c>
      <c r="T12" s="47">
        <v>59</v>
      </c>
      <c r="U12" s="47">
        <v>8</v>
      </c>
      <c r="V12" s="47">
        <v>8</v>
      </c>
      <c r="W12" s="47">
        <v>24</v>
      </c>
      <c r="X12" s="47">
        <v>7</v>
      </c>
      <c r="Y12" s="47">
        <v>10</v>
      </c>
      <c r="Z12" s="47">
        <v>4</v>
      </c>
      <c r="AA12" s="57">
        <v>0</v>
      </c>
      <c r="AB12" s="58">
        <v>0</v>
      </c>
      <c r="AC12" s="45">
        <v>0</v>
      </c>
      <c r="AD12" s="57">
        <v>0</v>
      </c>
      <c r="AE12" s="57">
        <v>0</v>
      </c>
      <c r="AF12" s="58">
        <v>0</v>
      </c>
      <c r="AG12" s="57">
        <v>0</v>
      </c>
      <c r="AH12" s="57">
        <v>508.66000000000008</v>
      </c>
      <c r="AI12" s="59">
        <v>0.22889000000000001</v>
      </c>
      <c r="AJ12" s="57">
        <v>116.43</v>
      </c>
      <c r="AK12" s="57">
        <v>0</v>
      </c>
      <c r="AL12" s="58">
        <v>0</v>
      </c>
      <c r="AM12" s="57">
        <v>0</v>
      </c>
      <c r="AN12" s="44">
        <f t="shared" si="0"/>
        <v>508.66000000000008</v>
      </c>
      <c r="AO12" s="44">
        <f t="shared" si="1"/>
        <v>116.43</v>
      </c>
    </row>
    <row r="13" spans="1:52" s="4" customFormat="1" ht="87.6" customHeight="1">
      <c r="A13" s="76">
        <v>9</v>
      </c>
      <c r="B13" s="9" t="s">
        <v>4</v>
      </c>
      <c r="C13" s="19" t="s">
        <v>32</v>
      </c>
      <c r="D13" s="77" t="s">
        <v>33</v>
      </c>
      <c r="E13" s="15" t="s">
        <v>33</v>
      </c>
      <c r="F13" s="19" t="s">
        <v>34</v>
      </c>
      <c r="G13" s="12" t="s">
        <v>752</v>
      </c>
      <c r="H13" s="12" t="s">
        <v>594</v>
      </c>
      <c r="I13" s="21" t="s">
        <v>591</v>
      </c>
      <c r="J13" s="78">
        <v>18500</v>
      </c>
      <c r="K13" s="78">
        <v>31300</v>
      </c>
      <c r="L13" s="34" t="s">
        <v>957</v>
      </c>
      <c r="M13" s="34" t="s">
        <v>11</v>
      </c>
      <c r="N13" s="36" t="s">
        <v>35</v>
      </c>
      <c r="O13" s="34">
        <v>1987</v>
      </c>
      <c r="P13" s="49">
        <v>22884</v>
      </c>
      <c r="Q13" s="47">
        <v>691</v>
      </c>
      <c r="R13" s="47">
        <v>1029</v>
      </c>
      <c r="S13" s="47">
        <v>427</v>
      </c>
      <c r="T13" s="47">
        <v>98</v>
      </c>
      <c r="U13" s="47">
        <v>14</v>
      </c>
      <c r="V13" s="47">
        <v>7</v>
      </c>
      <c r="W13" s="47">
        <v>22</v>
      </c>
      <c r="X13" s="47">
        <v>5</v>
      </c>
      <c r="Y13" s="47">
        <v>16</v>
      </c>
      <c r="Z13" s="47">
        <v>3</v>
      </c>
      <c r="AA13" s="57">
        <v>0</v>
      </c>
      <c r="AB13" s="58">
        <v>0</v>
      </c>
      <c r="AC13" s="45">
        <v>0</v>
      </c>
      <c r="AD13" s="57">
        <v>0</v>
      </c>
      <c r="AE13" s="57">
        <v>0</v>
      </c>
      <c r="AF13" s="58">
        <v>0</v>
      </c>
      <c r="AG13" s="57">
        <v>0</v>
      </c>
      <c r="AH13" s="57">
        <v>1227.82</v>
      </c>
      <c r="AI13" s="59">
        <v>0.20061000000000001</v>
      </c>
      <c r="AJ13" s="57">
        <v>246.3129702</v>
      </c>
      <c r="AK13" s="57">
        <v>0</v>
      </c>
      <c r="AL13" s="58">
        <v>0</v>
      </c>
      <c r="AM13" s="57">
        <v>0</v>
      </c>
      <c r="AN13" s="44">
        <f t="shared" si="0"/>
        <v>1227.82</v>
      </c>
      <c r="AO13" s="44">
        <f t="shared" si="1"/>
        <v>246.3129702</v>
      </c>
    </row>
    <row r="14" spans="1:52" s="4" customFormat="1" ht="57.6" customHeight="1">
      <c r="A14" s="76">
        <v>10</v>
      </c>
      <c r="B14" s="9" t="s">
        <v>4</v>
      </c>
      <c r="C14" s="19" t="s">
        <v>36</v>
      </c>
      <c r="D14" s="75" t="s">
        <v>37</v>
      </c>
      <c r="E14" s="15" t="s">
        <v>37</v>
      </c>
      <c r="F14" s="19" t="s">
        <v>38</v>
      </c>
      <c r="G14" s="12" t="s">
        <v>753</v>
      </c>
      <c r="H14" s="12" t="s">
        <v>690</v>
      </c>
      <c r="I14" s="21" t="s">
        <v>591</v>
      </c>
      <c r="J14" s="78">
        <v>35783</v>
      </c>
      <c r="K14" s="78">
        <v>38400</v>
      </c>
      <c r="L14" s="34" t="s">
        <v>958</v>
      </c>
      <c r="M14" s="34" t="s">
        <v>20</v>
      </c>
      <c r="N14" s="36" t="s">
        <v>21</v>
      </c>
      <c r="O14" s="34">
        <v>5784</v>
      </c>
      <c r="P14" s="49">
        <v>47043</v>
      </c>
      <c r="Q14" s="47">
        <v>588</v>
      </c>
      <c r="R14" s="47">
        <v>881</v>
      </c>
      <c r="S14" s="47">
        <v>298</v>
      </c>
      <c r="T14" s="47">
        <v>94</v>
      </c>
      <c r="U14" s="47">
        <v>11</v>
      </c>
      <c r="V14" s="47">
        <v>10</v>
      </c>
      <c r="W14" s="47">
        <v>30</v>
      </c>
      <c r="X14" s="47">
        <v>7</v>
      </c>
      <c r="Y14" s="47">
        <v>8</v>
      </c>
      <c r="Z14" s="43">
        <v>3.5</v>
      </c>
      <c r="AA14" s="57">
        <v>0</v>
      </c>
      <c r="AB14" s="58">
        <v>0</v>
      </c>
      <c r="AC14" s="45">
        <v>0</v>
      </c>
      <c r="AD14" s="57">
        <v>0</v>
      </c>
      <c r="AE14" s="57">
        <v>0</v>
      </c>
      <c r="AF14" s="58">
        <v>0</v>
      </c>
      <c r="AG14" s="57">
        <v>0</v>
      </c>
      <c r="AH14" s="57">
        <v>1472.94</v>
      </c>
      <c r="AI14" s="59">
        <v>0.20125000000000001</v>
      </c>
      <c r="AJ14" s="57">
        <v>296.43</v>
      </c>
      <c r="AK14" s="57">
        <v>0</v>
      </c>
      <c r="AL14" s="58">
        <v>0</v>
      </c>
      <c r="AM14" s="57">
        <v>0</v>
      </c>
      <c r="AN14" s="44">
        <f t="shared" si="0"/>
        <v>1472.94</v>
      </c>
      <c r="AO14" s="44">
        <f t="shared" si="1"/>
        <v>296.43</v>
      </c>
    </row>
    <row r="15" spans="1:52" s="4" customFormat="1" ht="48" customHeight="1">
      <c r="A15" s="76">
        <v>11</v>
      </c>
      <c r="B15" s="9" t="s">
        <v>4</v>
      </c>
      <c r="C15" s="19" t="s">
        <v>39</v>
      </c>
      <c r="D15" s="77" t="s">
        <v>40</v>
      </c>
      <c r="E15" s="16" t="s">
        <v>40</v>
      </c>
      <c r="F15" s="19" t="s">
        <v>41</v>
      </c>
      <c r="G15" s="12" t="s">
        <v>754</v>
      </c>
      <c r="H15" s="12" t="s">
        <v>595</v>
      </c>
      <c r="I15" s="21" t="s">
        <v>591</v>
      </c>
      <c r="J15" s="78">
        <v>500</v>
      </c>
      <c r="K15" s="78">
        <v>1900</v>
      </c>
      <c r="L15" s="34" t="s">
        <v>957</v>
      </c>
      <c r="M15" s="34" t="s">
        <v>11</v>
      </c>
      <c r="N15" s="36" t="s">
        <v>936</v>
      </c>
      <c r="O15" s="34">
        <v>64</v>
      </c>
      <c r="P15" s="49">
        <v>627</v>
      </c>
      <c r="Q15" s="47">
        <v>690</v>
      </c>
      <c r="R15" s="47">
        <v>993</v>
      </c>
      <c r="S15" s="47">
        <v>369</v>
      </c>
      <c r="T15" s="47">
        <v>98</v>
      </c>
      <c r="U15" s="47">
        <v>14</v>
      </c>
      <c r="V15" s="47">
        <v>10</v>
      </c>
      <c r="W15" s="47">
        <v>28</v>
      </c>
      <c r="X15" s="47">
        <v>6</v>
      </c>
      <c r="Y15" s="47">
        <v>5</v>
      </c>
      <c r="Z15" s="43">
        <v>1.5</v>
      </c>
      <c r="AA15" s="57">
        <v>0</v>
      </c>
      <c r="AB15" s="58">
        <v>0</v>
      </c>
      <c r="AC15" s="45">
        <v>0</v>
      </c>
      <c r="AD15" s="57">
        <v>0</v>
      </c>
      <c r="AE15" s="57">
        <v>0</v>
      </c>
      <c r="AF15" s="58">
        <v>0</v>
      </c>
      <c r="AG15" s="57">
        <v>0</v>
      </c>
      <c r="AH15" s="57">
        <v>0</v>
      </c>
      <c r="AI15" s="59">
        <v>0</v>
      </c>
      <c r="AJ15" s="57">
        <v>0</v>
      </c>
      <c r="AK15" s="57">
        <v>0</v>
      </c>
      <c r="AL15" s="58">
        <v>0</v>
      </c>
      <c r="AM15" s="57">
        <v>0</v>
      </c>
      <c r="AN15" s="44">
        <f t="shared" si="0"/>
        <v>0</v>
      </c>
      <c r="AO15" s="44">
        <f t="shared" si="1"/>
        <v>0</v>
      </c>
    </row>
    <row r="16" spans="1:52" s="4" customFormat="1" ht="48.6" customHeight="1">
      <c r="A16" s="76">
        <v>12</v>
      </c>
      <c r="B16" s="10" t="s">
        <v>693</v>
      </c>
      <c r="C16" s="19" t="s">
        <v>42</v>
      </c>
      <c r="D16" s="75" t="s">
        <v>43</v>
      </c>
      <c r="E16" s="15" t="s">
        <v>43</v>
      </c>
      <c r="F16" s="19" t="s">
        <v>44</v>
      </c>
      <c r="G16" s="12" t="s">
        <v>755</v>
      </c>
      <c r="H16" s="12" t="s">
        <v>594</v>
      </c>
      <c r="I16" s="21" t="s">
        <v>590</v>
      </c>
      <c r="J16" s="78">
        <v>45717</v>
      </c>
      <c r="K16" s="78">
        <v>73000</v>
      </c>
      <c r="L16" s="34" t="s">
        <v>957</v>
      </c>
      <c r="M16" s="34" t="s">
        <v>8</v>
      </c>
      <c r="N16" s="36" t="s">
        <v>45</v>
      </c>
      <c r="O16" s="34">
        <v>10609</v>
      </c>
      <c r="P16" s="49">
        <v>85933</v>
      </c>
      <c r="Q16" s="47">
        <v>957</v>
      </c>
      <c r="R16" s="47">
        <v>1448</v>
      </c>
      <c r="S16" s="47">
        <v>533</v>
      </c>
      <c r="T16" s="47">
        <v>77</v>
      </c>
      <c r="U16" s="47">
        <v>15</v>
      </c>
      <c r="V16" s="47">
        <v>9</v>
      </c>
      <c r="W16" s="47">
        <v>26</v>
      </c>
      <c r="X16" s="47">
        <v>7</v>
      </c>
      <c r="Y16" s="47">
        <v>9</v>
      </c>
      <c r="Z16" s="43">
        <v>1.9</v>
      </c>
      <c r="AA16" s="57">
        <v>0</v>
      </c>
      <c r="AB16" s="58">
        <v>0</v>
      </c>
      <c r="AC16" s="45">
        <v>0</v>
      </c>
      <c r="AD16" s="57">
        <v>0</v>
      </c>
      <c r="AE16" s="57">
        <v>0</v>
      </c>
      <c r="AF16" s="58">
        <v>0</v>
      </c>
      <c r="AG16" s="57">
        <v>0</v>
      </c>
      <c r="AH16" s="57">
        <v>3125.53</v>
      </c>
      <c r="AI16" s="59">
        <v>0.21165400000000001</v>
      </c>
      <c r="AJ16" s="57">
        <v>661.53092662000006</v>
      </c>
      <c r="AK16" s="57">
        <v>0</v>
      </c>
      <c r="AL16" s="58">
        <v>0</v>
      </c>
      <c r="AM16" s="57">
        <v>0</v>
      </c>
      <c r="AN16" s="44">
        <f t="shared" si="0"/>
        <v>3125.53</v>
      </c>
      <c r="AO16" s="44">
        <f t="shared" si="1"/>
        <v>661.53092662000006</v>
      </c>
    </row>
    <row r="17" spans="1:41" s="4" customFormat="1" ht="48" customHeight="1">
      <c r="A17" s="76">
        <v>13</v>
      </c>
      <c r="B17" s="9" t="s">
        <v>4</v>
      </c>
      <c r="C17" s="19" t="s">
        <v>46</v>
      </c>
      <c r="D17" s="77" t="s">
        <v>47</v>
      </c>
      <c r="E17" s="15" t="s">
        <v>47</v>
      </c>
      <c r="F17" s="19" t="s">
        <v>48</v>
      </c>
      <c r="G17" s="12" t="s">
        <v>756</v>
      </c>
      <c r="H17" s="12" t="s">
        <v>690</v>
      </c>
      <c r="I17" s="21" t="s">
        <v>590</v>
      </c>
      <c r="J17" s="78">
        <v>40800</v>
      </c>
      <c r="K17" s="78">
        <v>35300</v>
      </c>
      <c r="L17" s="34" t="s">
        <v>957</v>
      </c>
      <c r="M17" s="34" t="s">
        <v>49</v>
      </c>
      <c r="N17" s="36" t="s">
        <v>50</v>
      </c>
      <c r="O17" s="34">
        <v>6000</v>
      </c>
      <c r="P17" s="62">
        <v>53200</v>
      </c>
      <c r="Q17" s="47">
        <v>2092</v>
      </c>
      <c r="R17" s="47">
        <v>2986</v>
      </c>
      <c r="S17" s="47">
        <v>653</v>
      </c>
      <c r="T17" s="47">
        <v>86</v>
      </c>
      <c r="U17" s="47">
        <v>22</v>
      </c>
      <c r="V17" s="47">
        <v>120</v>
      </c>
      <c r="W17" s="47">
        <v>245</v>
      </c>
      <c r="X17" s="47">
        <v>84</v>
      </c>
      <c r="Y17" s="47">
        <v>52</v>
      </c>
      <c r="Z17" s="47">
        <v>8</v>
      </c>
      <c r="AA17" s="57">
        <v>0</v>
      </c>
      <c r="AB17" s="58">
        <v>0</v>
      </c>
      <c r="AC17" s="45">
        <v>0</v>
      </c>
      <c r="AD17" s="57">
        <v>0</v>
      </c>
      <c r="AE17" s="57">
        <v>0</v>
      </c>
      <c r="AF17" s="58">
        <v>0</v>
      </c>
      <c r="AG17" s="57">
        <v>0</v>
      </c>
      <c r="AH17" s="57">
        <v>916.68000000000006</v>
      </c>
      <c r="AI17" s="59">
        <v>0.222024</v>
      </c>
      <c r="AJ17" s="57">
        <v>203.53</v>
      </c>
      <c r="AK17" s="57">
        <v>0</v>
      </c>
      <c r="AL17" s="58">
        <v>0</v>
      </c>
      <c r="AM17" s="57">
        <v>0</v>
      </c>
      <c r="AN17" s="44">
        <f t="shared" si="0"/>
        <v>916.68000000000006</v>
      </c>
      <c r="AO17" s="44">
        <f t="shared" si="1"/>
        <v>203.53</v>
      </c>
    </row>
    <row r="18" spans="1:41" s="4" customFormat="1" ht="48" customHeight="1">
      <c r="A18" s="76">
        <v>14</v>
      </c>
      <c r="B18" s="9" t="s">
        <v>4</v>
      </c>
      <c r="C18" s="19" t="s">
        <v>51</v>
      </c>
      <c r="D18" s="75" t="s">
        <v>52</v>
      </c>
      <c r="E18" s="15" t="s">
        <v>52</v>
      </c>
      <c r="F18" s="19" t="s">
        <v>53</v>
      </c>
      <c r="G18" s="12" t="s">
        <v>757</v>
      </c>
      <c r="H18" s="12" t="s">
        <v>592</v>
      </c>
      <c r="I18" s="21" t="s">
        <v>591</v>
      </c>
      <c r="J18" s="78">
        <v>24000</v>
      </c>
      <c r="K18" s="78">
        <v>28300</v>
      </c>
      <c r="L18" s="34" t="s">
        <v>958</v>
      </c>
      <c r="M18" s="34" t="s">
        <v>54</v>
      </c>
      <c r="N18" s="36" t="s">
        <v>55</v>
      </c>
      <c r="O18" s="34">
        <v>3124</v>
      </c>
      <c r="P18" s="49">
        <v>25044</v>
      </c>
      <c r="Q18" s="47">
        <v>620</v>
      </c>
      <c r="R18" s="47">
        <v>914</v>
      </c>
      <c r="S18" s="47">
        <v>321</v>
      </c>
      <c r="T18" s="47">
        <v>74</v>
      </c>
      <c r="U18" s="47">
        <v>10</v>
      </c>
      <c r="V18" s="47">
        <v>9</v>
      </c>
      <c r="W18" s="47">
        <v>32</v>
      </c>
      <c r="X18" s="47">
        <v>6</v>
      </c>
      <c r="Y18" s="47">
        <v>8</v>
      </c>
      <c r="Z18" s="47">
        <v>3</v>
      </c>
      <c r="AA18" s="57">
        <v>0</v>
      </c>
      <c r="AB18" s="58">
        <v>0</v>
      </c>
      <c r="AC18" s="45">
        <v>0</v>
      </c>
      <c r="AD18" s="57">
        <v>0</v>
      </c>
      <c r="AE18" s="57">
        <v>0</v>
      </c>
      <c r="AF18" s="58">
        <v>0</v>
      </c>
      <c r="AG18" s="57">
        <v>0</v>
      </c>
      <c r="AH18" s="57">
        <v>1223.96</v>
      </c>
      <c r="AI18" s="59">
        <v>0.18499399999999999</v>
      </c>
      <c r="AJ18" s="57">
        <v>226.43</v>
      </c>
      <c r="AK18" s="57">
        <v>0</v>
      </c>
      <c r="AL18" s="58">
        <v>0</v>
      </c>
      <c r="AM18" s="57">
        <v>0</v>
      </c>
      <c r="AN18" s="44">
        <f t="shared" si="0"/>
        <v>1223.96</v>
      </c>
      <c r="AO18" s="44">
        <f t="shared" si="1"/>
        <v>226.43</v>
      </c>
    </row>
    <row r="19" spans="1:41" s="4" customFormat="1" ht="48" customHeight="1">
      <c r="A19" s="76">
        <v>15</v>
      </c>
      <c r="B19" s="9" t="s">
        <v>4</v>
      </c>
      <c r="C19" s="19" t="s">
        <v>56</v>
      </c>
      <c r="D19" s="77" t="s">
        <v>57</v>
      </c>
      <c r="E19" s="15" t="s">
        <v>57</v>
      </c>
      <c r="F19" s="19" t="s">
        <v>58</v>
      </c>
      <c r="G19" s="12" t="s">
        <v>758</v>
      </c>
      <c r="H19" s="12" t="s">
        <v>594</v>
      </c>
      <c r="I19" s="21" t="s">
        <v>590</v>
      </c>
      <c r="J19" s="78">
        <v>56964</v>
      </c>
      <c r="K19" s="78">
        <v>63400</v>
      </c>
      <c r="L19" s="34" t="s">
        <v>957</v>
      </c>
      <c r="M19" s="34" t="s">
        <v>8</v>
      </c>
      <c r="N19" s="36" t="s">
        <v>59</v>
      </c>
      <c r="O19" s="34">
        <v>5247</v>
      </c>
      <c r="P19" s="62">
        <v>44425</v>
      </c>
      <c r="Q19" s="47">
        <v>589</v>
      </c>
      <c r="R19" s="47">
        <v>887</v>
      </c>
      <c r="S19" s="47">
        <v>301</v>
      </c>
      <c r="T19" s="47">
        <v>97</v>
      </c>
      <c r="U19" s="47">
        <v>12</v>
      </c>
      <c r="V19" s="47">
        <v>12</v>
      </c>
      <c r="W19" s="47">
        <v>36</v>
      </c>
      <c r="X19" s="47">
        <v>11</v>
      </c>
      <c r="Y19" s="47">
        <v>12</v>
      </c>
      <c r="Z19" s="47">
        <v>3</v>
      </c>
      <c r="AA19" s="57">
        <v>0</v>
      </c>
      <c r="AB19" s="58">
        <v>0</v>
      </c>
      <c r="AC19" s="45">
        <v>0</v>
      </c>
      <c r="AD19" s="57">
        <v>0</v>
      </c>
      <c r="AE19" s="57">
        <v>0</v>
      </c>
      <c r="AF19" s="58">
        <v>0</v>
      </c>
      <c r="AG19" s="57">
        <v>0</v>
      </c>
      <c r="AH19" s="57">
        <v>2702.4499999999994</v>
      </c>
      <c r="AI19" s="59">
        <v>0.21745300000000001</v>
      </c>
      <c r="AJ19" s="57">
        <v>587.66</v>
      </c>
      <c r="AK19" s="57">
        <v>0</v>
      </c>
      <c r="AL19" s="58">
        <v>0</v>
      </c>
      <c r="AM19" s="57">
        <v>0</v>
      </c>
      <c r="AN19" s="44">
        <f t="shared" si="0"/>
        <v>2702.4499999999994</v>
      </c>
      <c r="AO19" s="44">
        <f t="shared" si="1"/>
        <v>587.66</v>
      </c>
    </row>
    <row r="20" spans="1:41" s="4" customFormat="1" ht="55.2" customHeight="1">
      <c r="A20" s="76">
        <v>16</v>
      </c>
      <c r="B20" s="9" t="s">
        <v>4</v>
      </c>
      <c r="C20" s="19" t="s">
        <v>60</v>
      </c>
      <c r="D20" s="75" t="s">
        <v>61</v>
      </c>
      <c r="E20" s="15" t="s">
        <v>61</v>
      </c>
      <c r="F20" s="19" t="s">
        <v>627</v>
      </c>
      <c r="G20" s="12" t="s">
        <v>759</v>
      </c>
      <c r="H20" s="12" t="s">
        <v>594</v>
      </c>
      <c r="I20" s="21" t="s">
        <v>591</v>
      </c>
      <c r="J20" s="78">
        <v>9000</v>
      </c>
      <c r="K20" s="78">
        <v>14600</v>
      </c>
      <c r="L20" s="34" t="s">
        <v>957</v>
      </c>
      <c r="M20" s="34" t="s">
        <v>11</v>
      </c>
      <c r="N20" s="36" t="s">
        <v>937</v>
      </c>
      <c r="O20" s="34">
        <v>1335</v>
      </c>
      <c r="P20" s="62">
        <v>11948</v>
      </c>
      <c r="Q20" s="47">
        <v>1064</v>
      </c>
      <c r="R20" s="47">
        <v>1515</v>
      </c>
      <c r="S20" s="47">
        <v>581</v>
      </c>
      <c r="T20" s="47">
        <v>77</v>
      </c>
      <c r="U20" s="47">
        <v>12</v>
      </c>
      <c r="V20" s="47">
        <v>7</v>
      </c>
      <c r="W20" s="47">
        <v>28</v>
      </c>
      <c r="X20" s="47">
        <v>6</v>
      </c>
      <c r="Y20" s="47">
        <v>16</v>
      </c>
      <c r="Z20" s="43">
        <v>1.4</v>
      </c>
      <c r="AA20" s="57">
        <v>0</v>
      </c>
      <c r="AB20" s="58">
        <v>0</v>
      </c>
      <c r="AC20" s="45">
        <v>0</v>
      </c>
      <c r="AD20" s="57">
        <v>0</v>
      </c>
      <c r="AE20" s="57">
        <v>0</v>
      </c>
      <c r="AF20" s="58">
        <v>0</v>
      </c>
      <c r="AG20" s="57">
        <v>0</v>
      </c>
      <c r="AH20" s="57">
        <v>758.48</v>
      </c>
      <c r="AI20" s="59">
        <v>0.17618600000000001</v>
      </c>
      <c r="AJ20" s="57">
        <v>133.63355728000002</v>
      </c>
      <c r="AK20" s="57">
        <v>0</v>
      </c>
      <c r="AL20" s="58">
        <v>0</v>
      </c>
      <c r="AM20" s="57">
        <v>0</v>
      </c>
      <c r="AN20" s="44">
        <f t="shared" si="0"/>
        <v>758.48</v>
      </c>
      <c r="AO20" s="44">
        <f t="shared" si="1"/>
        <v>133.63355728000002</v>
      </c>
    </row>
    <row r="21" spans="1:41" s="4" customFormat="1" ht="50.4" customHeight="1">
      <c r="A21" s="76">
        <v>17</v>
      </c>
      <c r="B21" s="9" t="s">
        <v>4</v>
      </c>
      <c r="C21" s="19" t="s">
        <v>62</v>
      </c>
      <c r="D21" s="75" t="s">
        <v>63</v>
      </c>
      <c r="E21" s="15" t="s">
        <v>63</v>
      </c>
      <c r="F21" s="19" t="s">
        <v>64</v>
      </c>
      <c r="G21" s="12" t="s">
        <v>760</v>
      </c>
      <c r="H21" s="12" t="s">
        <v>593</v>
      </c>
      <c r="I21" s="21" t="s">
        <v>590</v>
      </c>
      <c r="J21" s="78">
        <v>26623</v>
      </c>
      <c r="K21" s="78">
        <v>39200</v>
      </c>
      <c r="L21" s="34" t="s">
        <v>958</v>
      </c>
      <c r="M21" s="34" t="s">
        <v>20</v>
      </c>
      <c r="N21" s="36" t="s">
        <v>21</v>
      </c>
      <c r="O21" s="34">
        <v>5806</v>
      </c>
      <c r="P21" s="49">
        <v>37062</v>
      </c>
      <c r="Q21" s="47">
        <v>657</v>
      </c>
      <c r="R21" s="47">
        <v>1709</v>
      </c>
      <c r="S21" s="47">
        <v>559</v>
      </c>
      <c r="T21" s="47">
        <v>89</v>
      </c>
      <c r="U21" s="47">
        <v>12</v>
      </c>
      <c r="V21" s="47">
        <v>10</v>
      </c>
      <c r="W21" s="47">
        <v>54</v>
      </c>
      <c r="X21" s="47">
        <v>7</v>
      </c>
      <c r="Y21" s="47">
        <v>17</v>
      </c>
      <c r="Z21" s="47">
        <v>3</v>
      </c>
      <c r="AA21" s="57">
        <v>0</v>
      </c>
      <c r="AB21" s="58">
        <v>0</v>
      </c>
      <c r="AC21" s="45">
        <v>0</v>
      </c>
      <c r="AD21" s="57">
        <v>0</v>
      </c>
      <c r="AE21" s="57">
        <v>0</v>
      </c>
      <c r="AF21" s="58">
        <v>0</v>
      </c>
      <c r="AG21" s="57">
        <v>0</v>
      </c>
      <c r="AH21" s="57">
        <v>1319.12</v>
      </c>
      <c r="AI21" s="59">
        <v>0.20219500000000001</v>
      </c>
      <c r="AJ21" s="57">
        <v>266.72000000000003</v>
      </c>
      <c r="AK21" s="57">
        <v>0</v>
      </c>
      <c r="AL21" s="58">
        <v>0</v>
      </c>
      <c r="AM21" s="57">
        <v>0</v>
      </c>
      <c r="AN21" s="44">
        <f t="shared" si="0"/>
        <v>1319.12</v>
      </c>
      <c r="AO21" s="44">
        <f t="shared" si="1"/>
        <v>266.72000000000003</v>
      </c>
    </row>
    <row r="22" spans="1:41" s="4" customFormat="1" ht="48" customHeight="1">
      <c r="A22" s="76">
        <v>18</v>
      </c>
      <c r="B22" s="10" t="s">
        <v>4</v>
      </c>
      <c r="C22" s="19" t="s">
        <v>604</v>
      </c>
      <c r="D22" s="75" t="s">
        <v>65</v>
      </c>
      <c r="E22" s="15" t="s">
        <v>65</v>
      </c>
      <c r="F22" s="19" t="s">
        <v>66</v>
      </c>
      <c r="G22" s="12" t="s">
        <v>761</v>
      </c>
      <c r="H22" s="12" t="s">
        <v>592</v>
      </c>
      <c r="I22" s="21" t="s">
        <v>590</v>
      </c>
      <c r="J22" s="78">
        <v>84803</v>
      </c>
      <c r="K22" s="78">
        <v>86700</v>
      </c>
      <c r="L22" s="34" t="s">
        <v>958</v>
      </c>
      <c r="M22" s="34" t="s">
        <v>54</v>
      </c>
      <c r="N22" s="36" t="s">
        <v>55</v>
      </c>
      <c r="O22" s="34">
        <v>13226</v>
      </c>
      <c r="P22" s="62">
        <v>86189</v>
      </c>
      <c r="Q22" s="47">
        <v>1193</v>
      </c>
      <c r="R22" s="47">
        <v>1752</v>
      </c>
      <c r="S22" s="47">
        <v>776</v>
      </c>
      <c r="T22" s="47">
        <v>87</v>
      </c>
      <c r="U22" s="47">
        <v>13</v>
      </c>
      <c r="V22" s="47">
        <v>24</v>
      </c>
      <c r="W22" s="47">
        <v>95</v>
      </c>
      <c r="X22" s="47">
        <v>21</v>
      </c>
      <c r="Y22" s="47">
        <v>23</v>
      </c>
      <c r="Z22" s="47">
        <v>5</v>
      </c>
      <c r="AA22" s="57">
        <v>0</v>
      </c>
      <c r="AB22" s="58">
        <v>0</v>
      </c>
      <c r="AC22" s="45">
        <v>0</v>
      </c>
      <c r="AD22" s="57">
        <v>0</v>
      </c>
      <c r="AE22" s="57">
        <v>0</v>
      </c>
      <c r="AF22" s="58">
        <v>0</v>
      </c>
      <c r="AG22" s="57">
        <v>0</v>
      </c>
      <c r="AH22" s="57">
        <v>2020.4099999999999</v>
      </c>
      <c r="AI22" s="59">
        <v>0.21956400000000001</v>
      </c>
      <c r="AJ22" s="57">
        <v>443.61</v>
      </c>
      <c r="AK22" s="57">
        <v>0</v>
      </c>
      <c r="AL22" s="58">
        <v>0</v>
      </c>
      <c r="AM22" s="57">
        <v>0</v>
      </c>
      <c r="AN22" s="44">
        <f t="shared" si="0"/>
        <v>2020.4099999999999</v>
      </c>
      <c r="AO22" s="44">
        <f t="shared" si="1"/>
        <v>443.61</v>
      </c>
    </row>
    <row r="23" spans="1:41" s="4" customFormat="1" ht="54" customHeight="1">
      <c r="A23" s="76">
        <v>19</v>
      </c>
      <c r="B23" s="9" t="s">
        <v>4</v>
      </c>
      <c r="C23" s="19" t="s">
        <v>67</v>
      </c>
      <c r="D23" s="75" t="s">
        <v>68</v>
      </c>
      <c r="E23" s="15" t="s">
        <v>68</v>
      </c>
      <c r="F23" s="19" t="s">
        <v>69</v>
      </c>
      <c r="G23" s="12" t="s">
        <v>762</v>
      </c>
      <c r="H23" s="12" t="s">
        <v>592</v>
      </c>
      <c r="I23" s="21" t="s">
        <v>590</v>
      </c>
      <c r="J23" s="78">
        <v>64695</v>
      </c>
      <c r="K23" s="78">
        <v>64700</v>
      </c>
      <c r="L23" s="34" t="s">
        <v>958</v>
      </c>
      <c r="M23" s="34" t="s">
        <v>54</v>
      </c>
      <c r="N23" s="36" t="s">
        <v>55</v>
      </c>
      <c r="O23" s="34">
        <v>9250</v>
      </c>
      <c r="P23" s="49">
        <v>77854</v>
      </c>
      <c r="Q23" s="47">
        <v>505</v>
      </c>
      <c r="R23" s="47">
        <v>758</v>
      </c>
      <c r="S23" s="47">
        <v>275</v>
      </c>
      <c r="T23" s="47">
        <v>83</v>
      </c>
      <c r="U23" s="47">
        <v>9</v>
      </c>
      <c r="V23" s="47">
        <v>8</v>
      </c>
      <c r="W23" s="47">
        <v>26</v>
      </c>
      <c r="X23" s="47">
        <v>6</v>
      </c>
      <c r="Y23" s="47">
        <v>14</v>
      </c>
      <c r="Z23" s="47">
        <v>4</v>
      </c>
      <c r="AA23" s="57">
        <v>0</v>
      </c>
      <c r="AB23" s="58">
        <v>0</v>
      </c>
      <c r="AC23" s="45">
        <v>0</v>
      </c>
      <c r="AD23" s="57">
        <v>0</v>
      </c>
      <c r="AE23" s="57">
        <v>0</v>
      </c>
      <c r="AF23" s="58">
        <v>0</v>
      </c>
      <c r="AG23" s="57">
        <v>0</v>
      </c>
      <c r="AH23" s="57">
        <v>1665.58</v>
      </c>
      <c r="AI23" s="59">
        <v>0.259903</v>
      </c>
      <c r="AJ23" s="57">
        <v>432.89</v>
      </c>
      <c r="AK23" s="57">
        <v>0</v>
      </c>
      <c r="AL23" s="58">
        <v>0</v>
      </c>
      <c r="AM23" s="57">
        <v>0</v>
      </c>
      <c r="AN23" s="44">
        <f t="shared" si="0"/>
        <v>1665.58</v>
      </c>
      <c r="AO23" s="44">
        <f t="shared" si="1"/>
        <v>432.89</v>
      </c>
    </row>
    <row r="24" spans="1:41" s="4" customFormat="1" ht="48" customHeight="1">
      <c r="A24" s="76">
        <v>20</v>
      </c>
      <c r="B24" s="9" t="s">
        <v>4</v>
      </c>
      <c r="C24" s="19" t="s">
        <v>70</v>
      </c>
      <c r="D24" s="75" t="s">
        <v>71</v>
      </c>
      <c r="E24" s="15" t="s">
        <v>71</v>
      </c>
      <c r="F24" s="19" t="s">
        <v>638</v>
      </c>
      <c r="G24" s="12" t="s">
        <v>763</v>
      </c>
      <c r="H24" s="12" t="s">
        <v>594</v>
      </c>
      <c r="I24" s="21" t="s">
        <v>591</v>
      </c>
      <c r="J24" s="78">
        <v>25390</v>
      </c>
      <c r="K24" s="78">
        <v>23300</v>
      </c>
      <c r="L24" s="34" t="s">
        <v>957</v>
      </c>
      <c r="M24" s="34" t="s">
        <v>11</v>
      </c>
      <c r="N24" s="36" t="s">
        <v>937</v>
      </c>
      <c r="O24" s="34">
        <v>3992</v>
      </c>
      <c r="P24" s="49">
        <v>24551</v>
      </c>
      <c r="Q24" s="47">
        <v>694</v>
      </c>
      <c r="R24" s="47">
        <v>1074</v>
      </c>
      <c r="S24" s="47">
        <v>268</v>
      </c>
      <c r="T24" s="47">
        <v>439</v>
      </c>
      <c r="U24" s="47">
        <v>32</v>
      </c>
      <c r="V24" s="47">
        <v>6</v>
      </c>
      <c r="W24" s="47">
        <v>18</v>
      </c>
      <c r="X24" s="47">
        <v>4</v>
      </c>
      <c r="Y24" s="47">
        <v>7</v>
      </c>
      <c r="Z24" s="47">
        <v>5</v>
      </c>
      <c r="AA24" s="57">
        <v>0</v>
      </c>
      <c r="AB24" s="58">
        <v>0</v>
      </c>
      <c r="AC24" s="45">
        <v>0</v>
      </c>
      <c r="AD24" s="57">
        <v>0</v>
      </c>
      <c r="AE24" s="57">
        <v>0</v>
      </c>
      <c r="AF24" s="58">
        <v>0</v>
      </c>
      <c r="AG24" s="57">
        <v>0</v>
      </c>
      <c r="AH24" s="57">
        <v>1107.71</v>
      </c>
      <c r="AI24" s="59">
        <v>0.20161399999999999</v>
      </c>
      <c r="AJ24" s="57">
        <v>223.33</v>
      </c>
      <c r="AK24" s="57">
        <v>0</v>
      </c>
      <c r="AL24" s="58">
        <v>0</v>
      </c>
      <c r="AM24" s="57">
        <v>0</v>
      </c>
      <c r="AN24" s="44">
        <f t="shared" si="0"/>
        <v>1107.71</v>
      </c>
      <c r="AO24" s="44">
        <f t="shared" si="1"/>
        <v>223.33</v>
      </c>
    </row>
    <row r="25" spans="1:41" s="4" customFormat="1" ht="48" customHeight="1">
      <c r="A25" s="76">
        <v>21</v>
      </c>
      <c r="B25" s="9" t="s">
        <v>4</v>
      </c>
      <c r="C25" s="19" t="s">
        <v>72</v>
      </c>
      <c r="D25" s="75" t="s">
        <v>73</v>
      </c>
      <c r="E25" s="15" t="s">
        <v>73</v>
      </c>
      <c r="F25" s="19" t="s">
        <v>643</v>
      </c>
      <c r="G25" s="12" t="s">
        <v>764</v>
      </c>
      <c r="H25" s="12" t="s">
        <v>594</v>
      </c>
      <c r="I25" s="21" t="s">
        <v>929</v>
      </c>
      <c r="J25" s="78">
        <v>2000</v>
      </c>
      <c r="K25" s="78">
        <v>1800</v>
      </c>
      <c r="L25" s="34" t="s">
        <v>957</v>
      </c>
      <c r="M25" s="34" t="s">
        <v>8</v>
      </c>
      <c r="N25" s="36" t="s">
        <v>74</v>
      </c>
      <c r="O25" s="34">
        <v>180</v>
      </c>
      <c r="P25" s="49">
        <v>600</v>
      </c>
      <c r="Q25" s="47">
        <v>213</v>
      </c>
      <c r="R25" s="47">
        <v>342</v>
      </c>
      <c r="S25" s="47">
        <v>132</v>
      </c>
      <c r="T25" s="47">
        <v>46</v>
      </c>
      <c r="U25" s="47">
        <v>5</v>
      </c>
      <c r="V25" s="47">
        <v>5</v>
      </c>
      <c r="W25" s="47">
        <v>17</v>
      </c>
      <c r="X25" s="47">
        <v>5</v>
      </c>
      <c r="Y25" s="47">
        <v>16</v>
      </c>
      <c r="Z25" s="47">
        <v>3</v>
      </c>
      <c r="AA25" s="57">
        <v>0</v>
      </c>
      <c r="AB25" s="58">
        <v>0</v>
      </c>
      <c r="AC25" s="45">
        <v>0</v>
      </c>
      <c r="AD25" s="57">
        <v>0</v>
      </c>
      <c r="AE25" s="57">
        <v>0</v>
      </c>
      <c r="AF25" s="58">
        <v>0</v>
      </c>
      <c r="AG25" s="57">
        <v>0</v>
      </c>
      <c r="AH25" s="57">
        <v>21.58</v>
      </c>
      <c r="AI25" s="59">
        <v>0.2</v>
      </c>
      <c r="AJ25" s="57">
        <v>4.32</v>
      </c>
      <c r="AK25" s="57">
        <v>0</v>
      </c>
      <c r="AL25" s="58">
        <v>0</v>
      </c>
      <c r="AM25" s="57">
        <v>0</v>
      </c>
      <c r="AN25" s="44">
        <f t="shared" si="0"/>
        <v>21.58</v>
      </c>
      <c r="AO25" s="44">
        <f t="shared" si="1"/>
        <v>4.32</v>
      </c>
    </row>
    <row r="26" spans="1:41" s="4" customFormat="1" ht="48" customHeight="1">
      <c r="A26" s="76">
        <v>22</v>
      </c>
      <c r="B26" s="9" t="s">
        <v>4</v>
      </c>
      <c r="C26" s="19" t="s">
        <v>75</v>
      </c>
      <c r="D26" s="75" t="s">
        <v>76</v>
      </c>
      <c r="E26" s="15" t="s">
        <v>76</v>
      </c>
      <c r="F26" s="19" t="s">
        <v>709</v>
      </c>
      <c r="G26" s="12" t="s">
        <v>765</v>
      </c>
      <c r="H26" s="12" t="s">
        <v>592</v>
      </c>
      <c r="I26" s="21" t="s">
        <v>591</v>
      </c>
      <c r="J26" s="78">
        <v>22424</v>
      </c>
      <c r="K26" s="78">
        <v>26500</v>
      </c>
      <c r="L26" s="34" t="s">
        <v>958</v>
      </c>
      <c r="M26" s="34" t="s">
        <v>20</v>
      </c>
      <c r="N26" s="36" t="s">
        <v>21</v>
      </c>
      <c r="O26" s="34">
        <v>4105</v>
      </c>
      <c r="P26" s="62">
        <v>39340</v>
      </c>
      <c r="Q26" s="47">
        <v>861</v>
      </c>
      <c r="R26" s="47">
        <v>1296</v>
      </c>
      <c r="S26" s="47">
        <v>423</v>
      </c>
      <c r="T26" s="47">
        <v>106</v>
      </c>
      <c r="U26" s="47">
        <v>12</v>
      </c>
      <c r="V26" s="47">
        <v>12</v>
      </c>
      <c r="W26" s="47">
        <v>43</v>
      </c>
      <c r="X26" s="47">
        <v>8</v>
      </c>
      <c r="Y26" s="47">
        <v>9</v>
      </c>
      <c r="Z26" s="43">
        <v>2.5</v>
      </c>
      <c r="AA26" s="57">
        <v>0</v>
      </c>
      <c r="AB26" s="58">
        <v>0</v>
      </c>
      <c r="AC26" s="45">
        <v>0</v>
      </c>
      <c r="AD26" s="57">
        <v>0</v>
      </c>
      <c r="AE26" s="57">
        <v>0</v>
      </c>
      <c r="AF26" s="58">
        <v>0</v>
      </c>
      <c r="AG26" s="57">
        <v>0</v>
      </c>
      <c r="AH26" s="57">
        <v>1172.08</v>
      </c>
      <c r="AI26" s="59">
        <v>0.18809400000000001</v>
      </c>
      <c r="AJ26" s="57">
        <v>220.46</v>
      </c>
      <c r="AK26" s="57">
        <v>0</v>
      </c>
      <c r="AL26" s="58">
        <v>0</v>
      </c>
      <c r="AM26" s="57">
        <v>0</v>
      </c>
      <c r="AN26" s="44">
        <f t="shared" si="0"/>
        <v>1172.08</v>
      </c>
      <c r="AO26" s="44">
        <f t="shared" si="1"/>
        <v>220.46</v>
      </c>
    </row>
    <row r="27" spans="1:41" s="4" customFormat="1" ht="47.4" customHeight="1">
      <c r="A27" s="76">
        <v>23</v>
      </c>
      <c r="B27" s="9" t="s">
        <v>4</v>
      </c>
      <c r="C27" s="19" t="s">
        <v>77</v>
      </c>
      <c r="D27" s="75" t="s">
        <v>78</v>
      </c>
      <c r="E27" s="15" t="s">
        <v>78</v>
      </c>
      <c r="F27" s="19" t="s">
        <v>710</v>
      </c>
      <c r="G27" s="12" t="s">
        <v>766</v>
      </c>
      <c r="H27" s="12" t="s">
        <v>594</v>
      </c>
      <c r="I27" s="21" t="s">
        <v>930</v>
      </c>
      <c r="J27" s="78">
        <v>37367</v>
      </c>
      <c r="K27" s="78">
        <v>46000</v>
      </c>
      <c r="L27" s="34" t="s">
        <v>957</v>
      </c>
      <c r="M27" s="34" t="s">
        <v>49</v>
      </c>
      <c r="N27" s="36" t="s">
        <v>938</v>
      </c>
      <c r="O27" s="34">
        <v>4433</v>
      </c>
      <c r="P27" s="49">
        <v>39084</v>
      </c>
      <c r="Q27" s="47">
        <v>587</v>
      </c>
      <c r="R27" s="47">
        <v>903</v>
      </c>
      <c r="S27" s="47">
        <v>308</v>
      </c>
      <c r="T27" s="47">
        <v>73</v>
      </c>
      <c r="U27" s="47">
        <v>9</v>
      </c>
      <c r="V27" s="47">
        <v>10</v>
      </c>
      <c r="W27" s="47">
        <v>29</v>
      </c>
      <c r="X27" s="47">
        <v>8</v>
      </c>
      <c r="Y27" s="47">
        <v>12</v>
      </c>
      <c r="Z27" s="43">
        <v>1.9</v>
      </c>
      <c r="AA27" s="57">
        <v>0</v>
      </c>
      <c r="AB27" s="58">
        <v>0</v>
      </c>
      <c r="AC27" s="45">
        <v>0</v>
      </c>
      <c r="AD27" s="57">
        <v>0</v>
      </c>
      <c r="AE27" s="57">
        <v>0</v>
      </c>
      <c r="AF27" s="58">
        <v>0</v>
      </c>
      <c r="AG27" s="57">
        <v>0</v>
      </c>
      <c r="AH27" s="57">
        <v>1606.62</v>
      </c>
      <c r="AI27" s="59">
        <v>0.20849100000000001</v>
      </c>
      <c r="AJ27" s="57">
        <v>334.97</v>
      </c>
      <c r="AK27" s="57">
        <v>0</v>
      </c>
      <c r="AL27" s="58">
        <v>0</v>
      </c>
      <c r="AM27" s="57">
        <v>0</v>
      </c>
      <c r="AN27" s="44">
        <f t="shared" si="0"/>
        <v>1606.62</v>
      </c>
      <c r="AO27" s="44">
        <f t="shared" si="1"/>
        <v>334.97</v>
      </c>
    </row>
    <row r="28" spans="1:41" s="4" customFormat="1" ht="48" customHeight="1">
      <c r="A28" s="76">
        <v>24</v>
      </c>
      <c r="B28" s="10" t="s">
        <v>693</v>
      </c>
      <c r="C28" s="19" t="s">
        <v>79</v>
      </c>
      <c r="D28" s="77" t="s">
        <v>80</v>
      </c>
      <c r="E28" s="15" t="s">
        <v>81</v>
      </c>
      <c r="F28" s="19" t="s">
        <v>605</v>
      </c>
      <c r="G28" s="12" t="s">
        <v>767</v>
      </c>
      <c r="H28" s="12" t="s">
        <v>594</v>
      </c>
      <c r="I28" s="21" t="s">
        <v>590</v>
      </c>
      <c r="J28" s="78">
        <v>70965</v>
      </c>
      <c r="K28" s="78">
        <v>76100</v>
      </c>
      <c r="L28" s="34" t="s">
        <v>957</v>
      </c>
      <c r="M28" s="34" t="s">
        <v>8</v>
      </c>
      <c r="N28" s="36" t="s">
        <v>82</v>
      </c>
      <c r="O28" s="34">
        <v>8942</v>
      </c>
      <c r="P28" s="62">
        <v>79584</v>
      </c>
      <c r="Q28" s="47">
        <v>644</v>
      </c>
      <c r="R28" s="47">
        <v>912</v>
      </c>
      <c r="S28" s="47">
        <v>358</v>
      </c>
      <c r="T28" s="47">
        <v>74</v>
      </c>
      <c r="U28" s="47">
        <v>9</v>
      </c>
      <c r="V28" s="47">
        <v>8</v>
      </c>
      <c r="W28" s="47">
        <v>24</v>
      </c>
      <c r="X28" s="47">
        <v>6</v>
      </c>
      <c r="Y28" s="47">
        <v>12</v>
      </c>
      <c r="Z28" s="43">
        <v>1.7</v>
      </c>
      <c r="AA28" s="57">
        <v>0</v>
      </c>
      <c r="AB28" s="58">
        <v>0</v>
      </c>
      <c r="AC28" s="45">
        <v>0</v>
      </c>
      <c r="AD28" s="57">
        <v>0</v>
      </c>
      <c r="AE28" s="57">
        <v>28.28</v>
      </c>
      <c r="AF28" s="58">
        <v>0.20519999999999999</v>
      </c>
      <c r="AG28" s="57">
        <v>5.8030559999999998</v>
      </c>
      <c r="AH28" s="57">
        <v>2274.5889999999999</v>
      </c>
      <c r="AI28" s="59">
        <v>0.20616599999999999</v>
      </c>
      <c r="AJ28" s="57">
        <v>468.94</v>
      </c>
      <c r="AK28" s="57">
        <v>0</v>
      </c>
      <c r="AL28" s="58">
        <v>0</v>
      </c>
      <c r="AM28" s="57">
        <v>0</v>
      </c>
      <c r="AN28" s="44">
        <f t="shared" si="0"/>
        <v>2302.8690000000001</v>
      </c>
      <c r="AO28" s="44">
        <f t="shared" si="1"/>
        <v>474.74305600000002</v>
      </c>
    </row>
    <row r="29" spans="1:41" s="4" customFormat="1" ht="47.4" customHeight="1">
      <c r="A29" s="76">
        <v>25</v>
      </c>
      <c r="B29" s="9" t="s">
        <v>4</v>
      </c>
      <c r="C29" s="19" t="s">
        <v>83</v>
      </c>
      <c r="D29" s="77" t="s">
        <v>84</v>
      </c>
      <c r="E29" s="15" t="s">
        <v>84</v>
      </c>
      <c r="F29" s="19" t="s">
        <v>647</v>
      </c>
      <c r="G29" s="12" t="s">
        <v>768</v>
      </c>
      <c r="H29" s="12" t="s">
        <v>594</v>
      </c>
      <c r="I29" s="21" t="s">
        <v>591</v>
      </c>
      <c r="J29" s="78">
        <v>11072</v>
      </c>
      <c r="K29" s="78">
        <v>11400</v>
      </c>
      <c r="L29" s="34" t="s">
        <v>957</v>
      </c>
      <c r="M29" s="34" t="s">
        <v>8</v>
      </c>
      <c r="N29" s="36" t="s">
        <v>85</v>
      </c>
      <c r="O29" s="34">
        <v>2319</v>
      </c>
      <c r="P29" s="62">
        <v>21142</v>
      </c>
      <c r="Q29" s="47">
        <v>885</v>
      </c>
      <c r="R29" s="47">
        <v>1345</v>
      </c>
      <c r="S29" s="74">
        <v>460</v>
      </c>
      <c r="T29" s="47">
        <v>96</v>
      </c>
      <c r="U29" s="47">
        <v>12</v>
      </c>
      <c r="V29" s="47">
        <v>5</v>
      </c>
      <c r="W29" s="47">
        <v>16</v>
      </c>
      <c r="X29" s="47">
        <v>4</v>
      </c>
      <c r="Y29" s="47">
        <v>7</v>
      </c>
      <c r="Z29" s="43">
        <v>1.8</v>
      </c>
      <c r="AA29" s="57">
        <v>0</v>
      </c>
      <c r="AB29" s="58">
        <v>0</v>
      </c>
      <c r="AC29" s="45">
        <v>0</v>
      </c>
      <c r="AD29" s="57">
        <v>0</v>
      </c>
      <c r="AE29" s="57">
        <v>0</v>
      </c>
      <c r="AF29" s="58">
        <v>0</v>
      </c>
      <c r="AG29" s="57">
        <v>0</v>
      </c>
      <c r="AH29" s="57">
        <v>498.54</v>
      </c>
      <c r="AI29" s="59">
        <v>0.13553599999999999</v>
      </c>
      <c r="AJ29" s="57">
        <v>67.569999999999993</v>
      </c>
      <c r="AK29" s="57">
        <v>0</v>
      </c>
      <c r="AL29" s="58">
        <v>0</v>
      </c>
      <c r="AM29" s="57">
        <v>0</v>
      </c>
      <c r="AN29" s="44">
        <f t="shared" si="0"/>
        <v>498.54</v>
      </c>
      <c r="AO29" s="44">
        <f t="shared" si="1"/>
        <v>67.569999999999993</v>
      </c>
    </row>
    <row r="30" spans="1:41" s="4" customFormat="1" ht="48" customHeight="1">
      <c r="A30" s="76">
        <v>26</v>
      </c>
      <c r="B30" s="9" t="s">
        <v>4</v>
      </c>
      <c r="C30" s="19" t="s">
        <v>86</v>
      </c>
      <c r="D30" s="77" t="s">
        <v>87</v>
      </c>
      <c r="E30" s="15" t="s">
        <v>87</v>
      </c>
      <c r="F30" s="19" t="s">
        <v>88</v>
      </c>
      <c r="G30" s="12" t="s">
        <v>769</v>
      </c>
      <c r="H30" s="12" t="s">
        <v>594</v>
      </c>
      <c r="I30" s="21" t="s">
        <v>590</v>
      </c>
      <c r="J30" s="78">
        <v>39460</v>
      </c>
      <c r="K30" s="78">
        <v>45400</v>
      </c>
      <c r="L30" s="34" t="s">
        <v>957</v>
      </c>
      <c r="M30" s="34" t="s">
        <v>11</v>
      </c>
      <c r="N30" s="36" t="s">
        <v>937</v>
      </c>
      <c r="O30" s="34">
        <v>3926</v>
      </c>
      <c r="P30" s="49">
        <v>23752</v>
      </c>
      <c r="Q30" s="47">
        <v>839</v>
      </c>
      <c r="R30" s="47">
        <v>1269</v>
      </c>
      <c r="S30" s="74">
        <v>482</v>
      </c>
      <c r="T30" s="47">
        <v>80</v>
      </c>
      <c r="U30" s="47">
        <v>12</v>
      </c>
      <c r="V30" s="47">
        <v>8</v>
      </c>
      <c r="W30" s="47">
        <v>29</v>
      </c>
      <c r="X30" s="47">
        <v>7</v>
      </c>
      <c r="Y30" s="47">
        <v>10</v>
      </c>
      <c r="Z30" s="43">
        <v>1.9</v>
      </c>
      <c r="AA30" s="57">
        <v>0</v>
      </c>
      <c r="AB30" s="58">
        <v>0</v>
      </c>
      <c r="AC30" s="45">
        <v>0</v>
      </c>
      <c r="AD30" s="57">
        <v>0</v>
      </c>
      <c r="AE30" s="57">
        <v>0</v>
      </c>
      <c r="AF30" s="58">
        <v>0</v>
      </c>
      <c r="AG30" s="57">
        <v>0</v>
      </c>
      <c r="AH30" s="57">
        <v>1160.95</v>
      </c>
      <c r="AI30" s="59">
        <v>0.202122</v>
      </c>
      <c r="AJ30" s="57">
        <v>234.65</v>
      </c>
      <c r="AK30" s="57">
        <v>0</v>
      </c>
      <c r="AL30" s="58">
        <v>0</v>
      </c>
      <c r="AM30" s="57">
        <v>0</v>
      </c>
      <c r="AN30" s="44">
        <f t="shared" si="0"/>
        <v>1160.95</v>
      </c>
      <c r="AO30" s="44">
        <f t="shared" si="1"/>
        <v>234.65</v>
      </c>
    </row>
    <row r="31" spans="1:41" s="4" customFormat="1" ht="47.4" customHeight="1">
      <c r="A31" s="76">
        <v>27</v>
      </c>
      <c r="B31" s="9" t="s">
        <v>4</v>
      </c>
      <c r="C31" s="19" t="s">
        <v>89</v>
      </c>
      <c r="D31" s="75" t="s">
        <v>90</v>
      </c>
      <c r="E31" s="15" t="s">
        <v>90</v>
      </c>
      <c r="F31" s="19" t="s">
        <v>711</v>
      </c>
      <c r="G31" s="12" t="s">
        <v>770</v>
      </c>
      <c r="H31" s="12" t="s">
        <v>594</v>
      </c>
      <c r="I31" s="21" t="s">
        <v>591</v>
      </c>
      <c r="J31" s="78">
        <v>17305</v>
      </c>
      <c r="K31" s="78">
        <v>20700</v>
      </c>
      <c r="L31" s="34" t="s">
        <v>957</v>
      </c>
      <c r="M31" s="34" t="s">
        <v>11</v>
      </c>
      <c r="N31" s="36" t="s">
        <v>91</v>
      </c>
      <c r="O31" s="34">
        <v>2130</v>
      </c>
      <c r="P31" s="49">
        <v>12709</v>
      </c>
      <c r="Q31" s="47">
        <v>620</v>
      </c>
      <c r="R31" s="47">
        <v>922</v>
      </c>
      <c r="S31" s="74">
        <v>270</v>
      </c>
      <c r="T31" s="47">
        <v>94</v>
      </c>
      <c r="U31" s="47">
        <v>12</v>
      </c>
      <c r="V31" s="47">
        <v>9</v>
      </c>
      <c r="W31" s="47">
        <v>28</v>
      </c>
      <c r="X31" s="47">
        <v>6</v>
      </c>
      <c r="Y31" s="47">
        <v>7</v>
      </c>
      <c r="Z31" s="47">
        <v>2</v>
      </c>
      <c r="AA31" s="57">
        <v>0</v>
      </c>
      <c r="AB31" s="58">
        <v>0</v>
      </c>
      <c r="AC31" s="45">
        <v>0</v>
      </c>
      <c r="AD31" s="57">
        <v>0</v>
      </c>
      <c r="AE31" s="57">
        <v>0</v>
      </c>
      <c r="AF31" s="58">
        <v>0</v>
      </c>
      <c r="AG31" s="57">
        <v>0</v>
      </c>
      <c r="AH31" s="57">
        <v>646.65</v>
      </c>
      <c r="AI31" s="59">
        <v>0.20907100000000001</v>
      </c>
      <c r="AJ31" s="57">
        <v>135.19999999999999</v>
      </c>
      <c r="AK31" s="57">
        <v>0</v>
      </c>
      <c r="AL31" s="58">
        <v>0</v>
      </c>
      <c r="AM31" s="57">
        <v>0</v>
      </c>
      <c r="AN31" s="44">
        <f t="shared" si="0"/>
        <v>646.65</v>
      </c>
      <c r="AO31" s="44">
        <f t="shared" si="1"/>
        <v>135.19999999999999</v>
      </c>
    </row>
    <row r="32" spans="1:41" s="4" customFormat="1" ht="48" customHeight="1">
      <c r="A32" s="76">
        <v>28</v>
      </c>
      <c r="B32" s="9" t="s">
        <v>92</v>
      </c>
      <c r="C32" s="19" t="s">
        <v>93</v>
      </c>
      <c r="D32" s="75" t="s">
        <v>94</v>
      </c>
      <c r="E32" s="15" t="s">
        <v>94</v>
      </c>
      <c r="F32" s="19" t="s">
        <v>95</v>
      </c>
      <c r="G32" s="12" t="s">
        <v>771</v>
      </c>
      <c r="H32" s="12" t="s">
        <v>594</v>
      </c>
      <c r="I32" s="21" t="s">
        <v>590</v>
      </c>
      <c r="J32" s="78">
        <v>149050</v>
      </c>
      <c r="K32" s="78">
        <v>149000</v>
      </c>
      <c r="L32" s="34" t="s">
        <v>957</v>
      </c>
      <c r="M32" s="34" t="s">
        <v>8</v>
      </c>
      <c r="N32" s="36" t="s">
        <v>96</v>
      </c>
      <c r="O32" s="34">
        <v>13448</v>
      </c>
      <c r="P32" s="49">
        <v>259322</v>
      </c>
      <c r="Q32" s="47">
        <v>1378</v>
      </c>
      <c r="R32" s="47">
        <v>1982</v>
      </c>
      <c r="S32" s="47">
        <v>699</v>
      </c>
      <c r="T32" s="47">
        <v>134</v>
      </c>
      <c r="U32" s="47">
        <v>19</v>
      </c>
      <c r="V32" s="47">
        <v>10</v>
      </c>
      <c r="W32" s="47">
        <v>33</v>
      </c>
      <c r="X32" s="47">
        <v>7</v>
      </c>
      <c r="Y32" s="47">
        <v>8</v>
      </c>
      <c r="Z32" s="47">
        <v>3</v>
      </c>
      <c r="AA32" s="57">
        <v>0</v>
      </c>
      <c r="AB32" s="58">
        <v>0</v>
      </c>
      <c r="AC32" s="45">
        <v>0</v>
      </c>
      <c r="AD32" s="57">
        <v>0</v>
      </c>
      <c r="AE32" s="57">
        <v>0</v>
      </c>
      <c r="AF32" s="58">
        <v>0</v>
      </c>
      <c r="AG32" s="57">
        <v>0</v>
      </c>
      <c r="AH32" s="57">
        <v>4584.9799999999996</v>
      </c>
      <c r="AI32" s="59">
        <v>0.25443199999999999</v>
      </c>
      <c r="AJ32" s="57">
        <v>1166.5656313599998</v>
      </c>
      <c r="AK32" s="57">
        <v>0</v>
      </c>
      <c r="AL32" s="58">
        <v>0</v>
      </c>
      <c r="AM32" s="57">
        <v>0</v>
      </c>
      <c r="AN32" s="44">
        <f t="shared" si="0"/>
        <v>4584.9799999999996</v>
      </c>
      <c r="AO32" s="44">
        <f t="shared" si="1"/>
        <v>1166.5656313599998</v>
      </c>
    </row>
    <row r="33" spans="1:41" s="4" customFormat="1" ht="47.4" customHeight="1">
      <c r="A33" s="76">
        <v>29</v>
      </c>
      <c r="B33" s="9" t="s">
        <v>92</v>
      </c>
      <c r="C33" s="19" t="s">
        <v>97</v>
      </c>
      <c r="D33" s="77" t="s">
        <v>98</v>
      </c>
      <c r="E33" s="15" t="s">
        <v>98</v>
      </c>
      <c r="F33" s="19" t="s">
        <v>99</v>
      </c>
      <c r="G33" s="12" t="s">
        <v>772</v>
      </c>
      <c r="H33" s="12" t="s">
        <v>594</v>
      </c>
      <c r="I33" s="21" t="s">
        <v>591</v>
      </c>
      <c r="J33" s="78">
        <v>800</v>
      </c>
      <c r="K33" s="78">
        <v>700</v>
      </c>
      <c r="L33" s="34" t="s">
        <v>957</v>
      </c>
      <c r="M33" s="35" t="s">
        <v>285</v>
      </c>
      <c r="N33" s="36" t="s">
        <v>285</v>
      </c>
      <c r="O33" s="34">
        <v>226</v>
      </c>
      <c r="P33" s="62">
        <v>1608</v>
      </c>
      <c r="Q33" s="47">
        <v>1580</v>
      </c>
      <c r="R33" s="47">
        <v>2310</v>
      </c>
      <c r="S33" s="47">
        <v>524</v>
      </c>
      <c r="T33" s="47">
        <v>132</v>
      </c>
      <c r="U33" s="47">
        <v>15</v>
      </c>
      <c r="V33" s="47">
        <v>4</v>
      </c>
      <c r="W33" s="47">
        <v>9</v>
      </c>
      <c r="X33" s="47">
        <v>3</v>
      </c>
      <c r="Y33" s="47">
        <v>3</v>
      </c>
      <c r="Z33" s="43">
        <v>0.6</v>
      </c>
      <c r="AA33" s="57">
        <v>0</v>
      </c>
      <c r="AB33" s="58">
        <v>0</v>
      </c>
      <c r="AC33" s="45">
        <v>0</v>
      </c>
      <c r="AD33" s="57">
        <v>0</v>
      </c>
      <c r="AE33" s="57">
        <v>0</v>
      </c>
      <c r="AF33" s="58">
        <v>0</v>
      </c>
      <c r="AG33" s="57">
        <v>0</v>
      </c>
      <c r="AH33" s="57">
        <v>0</v>
      </c>
      <c r="AI33" s="59">
        <v>0</v>
      </c>
      <c r="AJ33" s="57">
        <v>0</v>
      </c>
      <c r="AK33" s="57">
        <v>0</v>
      </c>
      <c r="AL33" s="58">
        <v>0</v>
      </c>
      <c r="AM33" s="57">
        <v>0</v>
      </c>
      <c r="AN33" s="44">
        <f t="shared" si="0"/>
        <v>0</v>
      </c>
      <c r="AO33" s="44">
        <f t="shared" si="1"/>
        <v>0</v>
      </c>
    </row>
    <row r="34" spans="1:41" s="4" customFormat="1" ht="48" customHeight="1">
      <c r="A34" s="76">
        <v>30</v>
      </c>
      <c r="B34" s="9" t="s">
        <v>92</v>
      </c>
      <c r="C34" s="19" t="s">
        <v>100</v>
      </c>
      <c r="D34" s="75" t="s">
        <v>101</v>
      </c>
      <c r="E34" s="15" t="s">
        <v>101</v>
      </c>
      <c r="F34" s="19" t="s">
        <v>712</v>
      </c>
      <c r="G34" s="12" t="s">
        <v>773</v>
      </c>
      <c r="H34" s="12" t="s">
        <v>594</v>
      </c>
      <c r="I34" s="21" t="s">
        <v>590</v>
      </c>
      <c r="J34" s="78">
        <v>129356</v>
      </c>
      <c r="K34" s="78">
        <v>129400</v>
      </c>
      <c r="L34" s="34" t="s">
        <v>958</v>
      </c>
      <c r="M34" s="34" t="s">
        <v>20</v>
      </c>
      <c r="N34" s="36" t="s">
        <v>21</v>
      </c>
      <c r="O34" s="34">
        <v>13418</v>
      </c>
      <c r="P34" s="62">
        <v>128142</v>
      </c>
      <c r="Q34" s="47">
        <v>593</v>
      </c>
      <c r="R34" s="47">
        <v>882</v>
      </c>
      <c r="S34" s="47">
        <v>335</v>
      </c>
      <c r="T34" s="47">
        <v>98</v>
      </c>
      <c r="U34" s="47">
        <v>11</v>
      </c>
      <c r="V34" s="47">
        <v>32</v>
      </c>
      <c r="W34" s="47">
        <v>98</v>
      </c>
      <c r="X34" s="47">
        <v>27</v>
      </c>
      <c r="Y34" s="47">
        <v>22</v>
      </c>
      <c r="Z34" s="43">
        <v>4.5</v>
      </c>
      <c r="AA34" s="57">
        <v>0</v>
      </c>
      <c r="AB34" s="58">
        <v>0</v>
      </c>
      <c r="AC34" s="45">
        <v>0</v>
      </c>
      <c r="AD34" s="57">
        <v>0</v>
      </c>
      <c r="AE34" s="57">
        <v>177.74</v>
      </c>
      <c r="AF34" s="58">
        <v>0.246922</v>
      </c>
      <c r="AG34" s="57">
        <v>43.887916280000006</v>
      </c>
      <c r="AH34" s="57">
        <v>3172.66</v>
      </c>
      <c r="AI34" s="59">
        <v>0.24191099999999999</v>
      </c>
      <c r="AJ34" s="57">
        <v>767.5</v>
      </c>
      <c r="AK34" s="57">
        <v>0</v>
      </c>
      <c r="AL34" s="58">
        <v>0</v>
      </c>
      <c r="AM34" s="57">
        <v>0</v>
      </c>
      <c r="AN34" s="44">
        <f t="shared" si="0"/>
        <v>3350.3999999999996</v>
      </c>
      <c r="AO34" s="44">
        <f t="shared" si="1"/>
        <v>811.38791628000001</v>
      </c>
    </row>
    <row r="35" spans="1:41" s="4" customFormat="1" ht="48" customHeight="1">
      <c r="A35" s="76">
        <v>31</v>
      </c>
      <c r="B35" s="9" t="s">
        <v>92</v>
      </c>
      <c r="C35" s="19" t="s">
        <v>102</v>
      </c>
      <c r="D35" s="75" t="s">
        <v>103</v>
      </c>
      <c r="E35" s="15" t="s">
        <v>103</v>
      </c>
      <c r="F35" s="19" t="s">
        <v>713</v>
      </c>
      <c r="G35" s="12" t="s">
        <v>774</v>
      </c>
      <c r="H35" s="12" t="s">
        <v>594</v>
      </c>
      <c r="I35" s="21" t="s">
        <v>590</v>
      </c>
      <c r="J35" s="78">
        <v>85714</v>
      </c>
      <c r="K35" s="78">
        <v>85700</v>
      </c>
      <c r="L35" s="34" t="s">
        <v>958</v>
      </c>
      <c r="M35" s="34" t="s">
        <v>54</v>
      </c>
      <c r="N35" s="36" t="s">
        <v>55</v>
      </c>
      <c r="O35" s="34">
        <v>8274</v>
      </c>
      <c r="P35" s="62">
        <v>104390</v>
      </c>
      <c r="Q35" s="47">
        <v>986</v>
      </c>
      <c r="R35" s="47">
        <v>1437</v>
      </c>
      <c r="S35" s="47">
        <v>469</v>
      </c>
      <c r="T35" s="47">
        <v>117</v>
      </c>
      <c r="U35" s="47">
        <v>14</v>
      </c>
      <c r="V35" s="47">
        <v>12</v>
      </c>
      <c r="W35" s="47">
        <v>39</v>
      </c>
      <c r="X35" s="47">
        <v>9</v>
      </c>
      <c r="Y35" s="47">
        <v>21</v>
      </c>
      <c r="Z35" s="43">
        <v>1.3</v>
      </c>
      <c r="AA35" s="57">
        <v>0</v>
      </c>
      <c r="AB35" s="58">
        <v>0</v>
      </c>
      <c r="AC35" s="45">
        <v>0</v>
      </c>
      <c r="AD35" s="57">
        <v>0</v>
      </c>
      <c r="AE35" s="57">
        <v>218.9</v>
      </c>
      <c r="AF35" s="58">
        <v>0.20191400000000001</v>
      </c>
      <c r="AG35" s="57">
        <v>44.198974600000007</v>
      </c>
      <c r="AH35" s="57">
        <v>4099.84</v>
      </c>
      <c r="AI35" s="59">
        <v>0.21946199999999999</v>
      </c>
      <c r="AJ35" s="57">
        <v>899.76</v>
      </c>
      <c r="AK35" s="57">
        <v>0</v>
      </c>
      <c r="AL35" s="58">
        <v>0</v>
      </c>
      <c r="AM35" s="57">
        <v>0</v>
      </c>
      <c r="AN35" s="44">
        <f t="shared" si="0"/>
        <v>4318.74</v>
      </c>
      <c r="AO35" s="44">
        <f t="shared" si="1"/>
        <v>943.95897460000003</v>
      </c>
    </row>
    <row r="36" spans="1:41" s="4" customFormat="1" ht="48" customHeight="1">
      <c r="A36" s="76">
        <v>32</v>
      </c>
      <c r="B36" s="9" t="s">
        <v>92</v>
      </c>
      <c r="C36" s="19" t="s">
        <v>104</v>
      </c>
      <c r="D36" s="77" t="s">
        <v>105</v>
      </c>
      <c r="E36" s="15" t="s">
        <v>105</v>
      </c>
      <c r="F36" s="19" t="s">
        <v>614</v>
      </c>
      <c r="G36" s="12" t="s">
        <v>775</v>
      </c>
      <c r="H36" s="12" t="s">
        <v>594</v>
      </c>
      <c r="I36" s="21" t="s">
        <v>591</v>
      </c>
      <c r="J36" s="78">
        <v>48630</v>
      </c>
      <c r="K36" s="78">
        <v>48700</v>
      </c>
      <c r="L36" s="34" t="s">
        <v>957</v>
      </c>
      <c r="M36" s="34" t="s">
        <v>8</v>
      </c>
      <c r="N36" s="36" t="s">
        <v>106</v>
      </c>
      <c r="O36" s="34">
        <v>4620</v>
      </c>
      <c r="P36" s="62">
        <v>50512</v>
      </c>
      <c r="Q36" s="47">
        <v>957</v>
      </c>
      <c r="R36" s="47">
        <v>1372</v>
      </c>
      <c r="S36" s="47">
        <v>469</v>
      </c>
      <c r="T36" s="47">
        <v>107</v>
      </c>
      <c r="U36" s="47">
        <v>12</v>
      </c>
      <c r="V36" s="47">
        <v>7</v>
      </c>
      <c r="W36" s="47">
        <v>15</v>
      </c>
      <c r="X36" s="47">
        <v>5</v>
      </c>
      <c r="Y36" s="47">
        <v>7</v>
      </c>
      <c r="Z36" s="43">
        <v>1.7</v>
      </c>
      <c r="AA36" s="57">
        <v>0</v>
      </c>
      <c r="AB36" s="58">
        <v>0</v>
      </c>
      <c r="AC36" s="45">
        <v>0</v>
      </c>
      <c r="AD36" s="57">
        <v>0</v>
      </c>
      <c r="AE36" s="57">
        <v>0</v>
      </c>
      <c r="AF36" s="58">
        <v>0</v>
      </c>
      <c r="AG36" s="57">
        <v>0</v>
      </c>
      <c r="AH36" s="57">
        <v>1597.25</v>
      </c>
      <c r="AI36" s="59">
        <v>0.20174400000000001</v>
      </c>
      <c r="AJ36" s="57">
        <v>322.23560400000002</v>
      </c>
      <c r="AK36" s="57">
        <v>0</v>
      </c>
      <c r="AL36" s="58">
        <v>0</v>
      </c>
      <c r="AM36" s="57">
        <v>0</v>
      </c>
      <c r="AN36" s="44">
        <f t="shared" si="0"/>
        <v>1597.25</v>
      </c>
      <c r="AO36" s="44">
        <f t="shared" si="1"/>
        <v>322.23560400000002</v>
      </c>
    </row>
    <row r="37" spans="1:41" s="4" customFormat="1" ht="48" customHeight="1">
      <c r="A37" s="76">
        <v>33</v>
      </c>
      <c r="B37" s="11" t="s">
        <v>92</v>
      </c>
      <c r="C37" s="19" t="s">
        <v>107</v>
      </c>
      <c r="D37" s="77" t="s">
        <v>108</v>
      </c>
      <c r="E37" s="15" t="s">
        <v>108</v>
      </c>
      <c r="F37" s="19" t="s">
        <v>109</v>
      </c>
      <c r="G37" s="12" t="s">
        <v>776</v>
      </c>
      <c r="H37" s="12" t="s">
        <v>592</v>
      </c>
      <c r="I37" s="21" t="s">
        <v>591</v>
      </c>
      <c r="J37" s="78">
        <v>23985</v>
      </c>
      <c r="K37" s="78">
        <v>24000</v>
      </c>
      <c r="L37" s="34" t="s">
        <v>958</v>
      </c>
      <c r="M37" s="34" t="s">
        <v>20</v>
      </c>
      <c r="N37" s="36" t="s">
        <v>21</v>
      </c>
      <c r="O37" s="34">
        <v>3130</v>
      </c>
      <c r="P37" s="62">
        <v>15285</v>
      </c>
      <c r="Q37" s="47">
        <v>477</v>
      </c>
      <c r="R37" s="47">
        <v>744</v>
      </c>
      <c r="S37" s="47">
        <v>213</v>
      </c>
      <c r="T37" s="47">
        <v>49</v>
      </c>
      <c r="U37" s="47">
        <v>8</v>
      </c>
      <c r="V37" s="47">
        <v>13</v>
      </c>
      <c r="W37" s="47">
        <v>59</v>
      </c>
      <c r="X37" s="47">
        <v>9</v>
      </c>
      <c r="Y37" s="47">
        <v>4</v>
      </c>
      <c r="Z37" s="43">
        <v>1.3</v>
      </c>
      <c r="AA37" s="57">
        <v>0</v>
      </c>
      <c r="AB37" s="58">
        <v>0</v>
      </c>
      <c r="AC37" s="45">
        <v>0</v>
      </c>
      <c r="AD37" s="57">
        <v>0</v>
      </c>
      <c r="AE37" s="57">
        <v>0</v>
      </c>
      <c r="AF37" s="58">
        <v>0</v>
      </c>
      <c r="AG37" s="57">
        <v>0</v>
      </c>
      <c r="AH37" s="57">
        <v>807.94</v>
      </c>
      <c r="AI37" s="59">
        <v>0.205734</v>
      </c>
      <c r="AJ37" s="57">
        <v>166.22</v>
      </c>
      <c r="AK37" s="57">
        <v>0</v>
      </c>
      <c r="AL37" s="58">
        <v>0</v>
      </c>
      <c r="AM37" s="57">
        <v>0</v>
      </c>
      <c r="AN37" s="44">
        <f t="shared" si="0"/>
        <v>807.94</v>
      </c>
      <c r="AO37" s="44">
        <f t="shared" si="1"/>
        <v>166.22</v>
      </c>
    </row>
    <row r="38" spans="1:41" s="4" customFormat="1" ht="48" customHeight="1">
      <c r="A38" s="76">
        <v>34</v>
      </c>
      <c r="B38" s="9" t="s">
        <v>92</v>
      </c>
      <c r="C38" s="19" t="s">
        <v>110</v>
      </c>
      <c r="D38" s="77" t="s">
        <v>111</v>
      </c>
      <c r="E38" s="15" t="s">
        <v>111</v>
      </c>
      <c r="F38" s="19" t="s">
        <v>633</v>
      </c>
      <c r="G38" s="12" t="s">
        <v>777</v>
      </c>
      <c r="H38" s="12" t="s">
        <v>594</v>
      </c>
      <c r="I38" s="21" t="s">
        <v>591</v>
      </c>
      <c r="J38" s="78">
        <v>15807</v>
      </c>
      <c r="K38" s="78">
        <v>15800</v>
      </c>
      <c r="L38" s="34" t="s">
        <v>957</v>
      </c>
      <c r="M38" s="34" t="s">
        <v>8</v>
      </c>
      <c r="N38" s="36" t="s">
        <v>112</v>
      </c>
      <c r="O38" s="34">
        <v>1401</v>
      </c>
      <c r="P38" s="62">
        <v>14524</v>
      </c>
      <c r="Q38" s="47">
        <v>819</v>
      </c>
      <c r="R38" s="47">
        <v>1220</v>
      </c>
      <c r="S38" s="47">
        <v>484</v>
      </c>
      <c r="T38" s="47">
        <v>104</v>
      </c>
      <c r="U38" s="47">
        <v>12</v>
      </c>
      <c r="V38" s="47">
        <v>1</v>
      </c>
      <c r="W38" s="47">
        <v>3</v>
      </c>
      <c r="X38" s="47">
        <v>3</v>
      </c>
      <c r="Y38" s="47">
        <v>2</v>
      </c>
      <c r="Z38" s="43">
        <v>0.6</v>
      </c>
      <c r="AA38" s="57">
        <v>0</v>
      </c>
      <c r="AB38" s="58">
        <v>0</v>
      </c>
      <c r="AC38" s="45">
        <v>0</v>
      </c>
      <c r="AD38" s="57">
        <v>0</v>
      </c>
      <c r="AE38" s="57">
        <v>0</v>
      </c>
      <c r="AF38" s="58">
        <v>0</v>
      </c>
      <c r="AG38" s="57">
        <v>0</v>
      </c>
      <c r="AH38" s="57">
        <v>221.39000000000001</v>
      </c>
      <c r="AI38" s="59">
        <v>0.148399</v>
      </c>
      <c r="AJ38" s="57">
        <v>32.85</v>
      </c>
      <c r="AK38" s="57">
        <v>0</v>
      </c>
      <c r="AL38" s="58">
        <v>0</v>
      </c>
      <c r="AM38" s="57">
        <v>0</v>
      </c>
      <c r="AN38" s="44">
        <f t="shared" si="0"/>
        <v>221.39000000000001</v>
      </c>
      <c r="AO38" s="44">
        <f t="shared" si="1"/>
        <v>32.85</v>
      </c>
    </row>
    <row r="39" spans="1:41" s="4" customFormat="1" ht="48" customHeight="1">
      <c r="A39" s="76">
        <v>35</v>
      </c>
      <c r="B39" s="11" t="s">
        <v>92</v>
      </c>
      <c r="C39" s="19" t="s">
        <v>113</v>
      </c>
      <c r="D39" s="77" t="s">
        <v>114</v>
      </c>
      <c r="E39" s="16" t="s">
        <v>115</v>
      </c>
      <c r="F39" s="19" t="s">
        <v>714</v>
      </c>
      <c r="G39" s="12" t="s">
        <v>778</v>
      </c>
      <c r="H39" s="12" t="s">
        <v>594</v>
      </c>
      <c r="I39" s="21" t="s">
        <v>591</v>
      </c>
      <c r="J39" s="78">
        <v>14473</v>
      </c>
      <c r="K39" s="78">
        <v>22700</v>
      </c>
      <c r="L39" s="35" t="s">
        <v>959</v>
      </c>
      <c r="M39" s="34" t="s">
        <v>116</v>
      </c>
      <c r="N39" s="36" t="s">
        <v>117</v>
      </c>
      <c r="O39" s="34">
        <v>1849</v>
      </c>
      <c r="P39" s="49">
        <v>18243</v>
      </c>
      <c r="Q39" s="47">
        <v>1048</v>
      </c>
      <c r="R39" s="47">
        <v>1527</v>
      </c>
      <c r="S39" s="47">
        <v>596</v>
      </c>
      <c r="T39" s="47">
        <v>69</v>
      </c>
      <c r="U39" s="47">
        <v>9</v>
      </c>
      <c r="V39" s="47">
        <v>7</v>
      </c>
      <c r="W39" s="47">
        <v>29</v>
      </c>
      <c r="X39" s="47">
        <v>7</v>
      </c>
      <c r="Y39" s="47">
        <v>6</v>
      </c>
      <c r="Z39" s="47">
        <v>1</v>
      </c>
      <c r="AA39" s="57">
        <v>0</v>
      </c>
      <c r="AB39" s="58">
        <v>0</v>
      </c>
      <c r="AC39" s="45">
        <v>0</v>
      </c>
      <c r="AD39" s="57">
        <v>0</v>
      </c>
      <c r="AE39" s="57">
        <v>0</v>
      </c>
      <c r="AF39" s="58">
        <v>0</v>
      </c>
      <c r="AG39" s="57">
        <v>0</v>
      </c>
      <c r="AH39" s="57">
        <v>1736.13</v>
      </c>
      <c r="AI39" s="59">
        <v>0.21903900000000001</v>
      </c>
      <c r="AJ39" s="57">
        <v>380.28</v>
      </c>
      <c r="AK39" s="57">
        <v>0</v>
      </c>
      <c r="AL39" s="58">
        <v>0</v>
      </c>
      <c r="AM39" s="57">
        <v>0</v>
      </c>
      <c r="AN39" s="44">
        <f t="shared" si="0"/>
        <v>1736.13</v>
      </c>
      <c r="AO39" s="44">
        <f t="shared" si="1"/>
        <v>380.28</v>
      </c>
    </row>
    <row r="40" spans="1:41" s="4" customFormat="1" ht="48" customHeight="1">
      <c r="A40" s="76">
        <v>36</v>
      </c>
      <c r="B40" s="9" t="s">
        <v>92</v>
      </c>
      <c r="C40" s="19" t="s">
        <v>118</v>
      </c>
      <c r="D40" s="75" t="s">
        <v>119</v>
      </c>
      <c r="E40" s="15" t="s">
        <v>120</v>
      </c>
      <c r="F40" s="19" t="s">
        <v>121</v>
      </c>
      <c r="G40" s="12" t="s">
        <v>779</v>
      </c>
      <c r="H40" s="12" t="s">
        <v>594</v>
      </c>
      <c r="I40" s="21" t="s">
        <v>591</v>
      </c>
      <c r="J40" s="78">
        <v>10076</v>
      </c>
      <c r="K40" s="78">
        <v>12800</v>
      </c>
      <c r="L40" s="34" t="s">
        <v>957</v>
      </c>
      <c r="M40" s="34" t="s">
        <v>8</v>
      </c>
      <c r="N40" s="36" t="s">
        <v>122</v>
      </c>
      <c r="O40" s="34">
        <v>1577</v>
      </c>
      <c r="P40" s="49">
        <v>8148</v>
      </c>
      <c r="Q40" s="47">
        <v>298</v>
      </c>
      <c r="R40" s="47">
        <v>500</v>
      </c>
      <c r="S40" s="47">
        <v>186</v>
      </c>
      <c r="T40" s="47">
        <v>66</v>
      </c>
      <c r="U40" s="47">
        <v>8</v>
      </c>
      <c r="V40" s="47">
        <v>2</v>
      </c>
      <c r="W40" s="47">
        <v>6</v>
      </c>
      <c r="X40" s="47">
        <v>2</v>
      </c>
      <c r="Y40" s="47">
        <v>3</v>
      </c>
      <c r="Z40" s="43">
        <v>0.6</v>
      </c>
      <c r="AA40" s="57">
        <v>0</v>
      </c>
      <c r="AB40" s="58">
        <v>0</v>
      </c>
      <c r="AC40" s="45">
        <v>0</v>
      </c>
      <c r="AD40" s="57">
        <v>0</v>
      </c>
      <c r="AE40" s="57">
        <v>0</v>
      </c>
      <c r="AF40" s="58">
        <v>0</v>
      </c>
      <c r="AG40" s="57">
        <v>0</v>
      </c>
      <c r="AH40" s="57">
        <v>60.76</v>
      </c>
      <c r="AI40" s="59">
        <v>0.148206</v>
      </c>
      <c r="AJ40" s="57">
        <v>9</v>
      </c>
      <c r="AK40" s="57">
        <v>0</v>
      </c>
      <c r="AL40" s="58">
        <v>0</v>
      </c>
      <c r="AM40" s="57">
        <v>0</v>
      </c>
      <c r="AN40" s="44">
        <f t="shared" si="0"/>
        <v>60.76</v>
      </c>
      <c r="AO40" s="44">
        <f t="shared" si="1"/>
        <v>9</v>
      </c>
    </row>
    <row r="41" spans="1:41" s="4" customFormat="1" ht="48" customHeight="1">
      <c r="A41" s="76">
        <v>37</v>
      </c>
      <c r="B41" s="9" t="s">
        <v>92</v>
      </c>
      <c r="C41" s="19" t="s">
        <v>123</v>
      </c>
      <c r="D41" s="75" t="s">
        <v>124</v>
      </c>
      <c r="E41" s="15" t="s">
        <v>124</v>
      </c>
      <c r="F41" s="19" t="s">
        <v>715</v>
      </c>
      <c r="G41" s="12" t="s">
        <v>780</v>
      </c>
      <c r="H41" s="12" t="s">
        <v>594</v>
      </c>
      <c r="I41" s="21" t="s">
        <v>590</v>
      </c>
      <c r="J41" s="78">
        <v>83667</v>
      </c>
      <c r="K41" s="78">
        <v>83700</v>
      </c>
      <c r="L41" s="34" t="s">
        <v>958</v>
      </c>
      <c r="M41" s="34" t="s">
        <v>54</v>
      </c>
      <c r="N41" s="36" t="s">
        <v>939</v>
      </c>
      <c r="O41" s="34">
        <v>7397</v>
      </c>
      <c r="P41" s="49">
        <v>44382</v>
      </c>
      <c r="Q41" s="47">
        <v>629</v>
      </c>
      <c r="R41" s="47">
        <v>954</v>
      </c>
      <c r="S41" s="47">
        <v>369</v>
      </c>
      <c r="T41" s="47">
        <v>100</v>
      </c>
      <c r="U41" s="47">
        <v>17</v>
      </c>
      <c r="V41" s="47">
        <v>16</v>
      </c>
      <c r="W41" s="47">
        <v>49</v>
      </c>
      <c r="X41" s="47">
        <v>13</v>
      </c>
      <c r="Y41" s="47">
        <v>13</v>
      </c>
      <c r="Z41" s="47">
        <v>5</v>
      </c>
      <c r="AA41" s="57">
        <v>0</v>
      </c>
      <c r="AB41" s="58">
        <v>0</v>
      </c>
      <c r="AC41" s="45">
        <v>0</v>
      </c>
      <c r="AD41" s="57">
        <v>0</v>
      </c>
      <c r="AE41" s="57">
        <v>0</v>
      </c>
      <c r="AF41" s="58">
        <v>0</v>
      </c>
      <c r="AG41" s="57">
        <v>0</v>
      </c>
      <c r="AH41" s="57">
        <v>2858.13</v>
      </c>
      <c r="AI41" s="59">
        <v>0.24454000000000001</v>
      </c>
      <c r="AJ41" s="57">
        <v>698.93</v>
      </c>
      <c r="AK41" s="57">
        <v>0</v>
      </c>
      <c r="AL41" s="58">
        <v>0</v>
      </c>
      <c r="AM41" s="57">
        <v>0</v>
      </c>
      <c r="AN41" s="44">
        <f t="shared" si="0"/>
        <v>2858.13</v>
      </c>
      <c r="AO41" s="44">
        <f t="shared" si="1"/>
        <v>698.93</v>
      </c>
    </row>
    <row r="42" spans="1:41" s="4" customFormat="1" ht="48" customHeight="1">
      <c r="A42" s="76">
        <v>38</v>
      </c>
      <c r="B42" s="11" t="s">
        <v>92</v>
      </c>
      <c r="C42" s="19" t="s">
        <v>125</v>
      </c>
      <c r="D42" s="75" t="s">
        <v>126</v>
      </c>
      <c r="E42" s="15" t="s">
        <v>126</v>
      </c>
      <c r="F42" s="19" t="s">
        <v>127</v>
      </c>
      <c r="G42" s="12" t="s">
        <v>781</v>
      </c>
      <c r="H42" s="12" t="s">
        <v>594</v>
      </c>
      <c r="I42" s="21" t="s">
        <v>591</v>
      </c>
      <c r="J42" s="78">
        <v>21024</v>
      </c>
      <c r="K42" s="78">
        <v>21000</v>
      </c>
      <c r="L42" s="35" t="s">
        <v>959</v>
      </c>
      <c r="M42" s="34" t="s">
        <v>8</v>
      </c>
      <c r="N42" s="36" t="s">
        <v>128</v>
      </c>
      <c r="O42" s="34">
        <v>2024</v>
      </c>
      <c r="P42" s="49">
        <v>13595</v>
      </c>
      <c r="Q42" s="47">
        <v>708</v>
      </c>
      <c r="R42" s="47">
        <v>1177</v>
      </c>
      <c r="S42" s="47">
        <v>299</v>
      </c>
      <c r="T42" s="47">
        <v>70</v>
      </c>
      <c r="U42" s="47">
        <v>8</v>
      </c>
      <c r="V42" s="47">
        <v>6</v>
      </c>
      <c r="W42" s="47">
        <v>20</v>
      </c>
      <c r="X42" s="47">
        <v>5</v>
      </c>
      <c r="Y42" s="47">
        <v>5</v>
      </c>
      <c r="Z42" s="43">
        <v>0.8</v>
      </c>
      <c r="AA42" s="57">
        <v>0</v>
      </c>
      <c r="AB42" s="58">
        <v>0</v>
      </c>
      <c r="AC42" s="45">
        <v>0</v>
      </c>
      <c r="AD42" s="57">
        <v>0</v>
      </c>
      <c r="AE42" s="57">
        <v>0</v>
      </c>
      <c r="AF42" s="58">
        <v>0</v>
      </c>
      <c r="AG42" s="57">
        <v>0</v>
      </c>
      <c r="AH42" s="57">
        <v>702.91000000000008</v>
      </c>
      <c r="AI42" s="59">
        <v>0.21110400000000001</v>
      </c>
      <c r="AJ42" s="57">
        <v>148.38999999999999</v>
      </c>
      <c r="AK42" s="57">
        <v>0</v>
      </c>
      <c r="AL42" s="58">
        <v>0</v>
      </c>
      <c r="AM42" s="57">
        <v>0</v>
      </c>
      <c r="AN42" s="44">
        <f t="shared" si="0"/>
        <v>702.91000000000008</v>
      </c>
      <c r="AO42" s="44">
        <f t="shared" si="1"/>
        <v>148.38999999999999</v>
      </c>
    </row>
    <row r="43" spans="1:41" s="4" customFormat="1" ht="65.400000000000006" customHeight="1">
      <c r="A43" s="76">
        <v>39</v>
      </c>
      <c r="B43" s="9" t="s">
        <v>129</v>
      </c>
      <c r="C43" s="19" t="s">
        <v>130</v>
      </c>
      <c r="D43" s="75" t="s">
        <v>131</v>
      </c>
      <c r="E43" s="16" t="s">
        <v>132</v>
      </c>
      <c r="F43" s="19" t="s">
        <v>133</v>
      </c>
      <c r="G43" s="12" t="s">
        <v>782</v>
      </c>
      <c r="H43" s="12" t="s">
        <v>592</v>
      </c>
      <c r="I43" s="21" t="s">
        <v>590</v>
      </c>
      <c r="J43" s="78">
        <v>129156</v>
      </c>
      <c r="K43" s="78">
        <v>129200</v>
      </c>
      <c r="L43" s="34" t="s">
        <v>958</v>
      </c>
      <c r="M43" s="34" t="s">
        <v>8</v>
      </c>
      <c r="N43" s="36" t="s">
        <v>134</v>
      </c>
      <c r="O43" s="34">
        <v>16141</v>
      </c>
      <c r="P43" s="49">
        <v>61336</v>
      </c>
      <c r="Q43" s="47">
        <v>208</v>
      </c>
      <c r="R43" s="47">
        <v>400</v>
      </c>
      <c r="S43" s="47">
        <v>255</v>
      </c>
      <c r="T43" s="47">
        <v>65</v>
      </c>
      <c r="U43" s="47">
        <v>6</v>
      </c>
      <c r="V43" s="47">
        <v>5</v>
      </c>
      <c r="W43" s="47">
        <v>38</v>
      </c>
      <c r="X43" s="47">
        <v>7</v>
      </c>
      <c r="Y43" s="47">
        <v>8</v>
      </c>
      <c r="Z43" s="43">
        <v>2.7</v>
      </c>
      <c r="AA43" s="57">
        <v>0</v>
      </c>
      <c r="AB43" s="58">
        <v>0</v>
      </c>
      <c r="AC43" s="45">
        <v>0</v>
      </c>
      <c r="AD43" s="57">
        <v>0</v>
      </c>
      <c r="AE43" s="57">
        <v>0</v>
      </c>
      <c r="AF43" s="58">
        <v>0</v>
      </c>
      <c r="AG43" s="57">
        <v>0</v>
      </c>
      <c r="AH43" s="57">
        <v>3453.25</v>
      </c>
      <c r="AI43" s="59">
        <v>0.21962100000000001</v>
      </c>
      <c r="AJ43" s="57">
        <v>758.41</v>
      </c>
      <c r="AK43" s="57">
        <v>0</v>
      </c>
      <c r="AL43" s="58">
        <v>0</v>
      </c>
      <c r="AM43" s="57">
        <v>0</v>
      </c>
      <c r="AN43" s="44">
        <f t="shared" si="0"/>
        <v>3453.25</v>
      </c>
      <c r="AO43" s="44">
        <f t="shared" si="1"/>
        <v>758.41</v>
      </c>
    </row>
    <row r="44" spans="1:41" s="4" customFormat="1" ht="81.599999999999994" customHeight="1">
      <c r="A44" s="76">
        <v>40</v>
      </c>
      <c r="B44" s="9" t="s">
        <v>129</v>
      </c>
      <c r="C44" s="19" t="s">
        <v>606</v>
      </c>
      <c r="D44" s="75" t="s">
        <v>135</v>
      </c>
      <c r="E44" s="15" t="s">
        <v>136</v>
      </c>
      <c r="F44" s="19" t="s">
        <v>137</v>
      </c>
      <c r="G44" s="12" t="s">
        <v>783</v>
      </c>
      <c r="H44" s="12" t="s">
        <v>594</v>
      </c>
      <c r="I44" s="21" t="s">
        <v>590</v>
      </c>
      <c r="J44" s="78">
        <v>69805</v>
      </c>
      <c r="K44" s="78">
        <v>70100</v>
      </c>
      <c r="L44" s="34" t="s">
        <v>957</v>
      </c>
      <c r="M44" s="34" t="s">
        <v>54</v>
      </c>
      <c r="N44" s="36" t="s">
        <v>976</v>
      </c>
      <c r="O44" s="34">
        <v>7570</v>
      </c>
      <c r="P44" s="49">
        <v>28135</v>
      </c>
      <c r="Q44" s="47">
        <v>229</v>
      </c>
      <c r="R44" s="47">
        <v>536</v>
      </c>
      <c r="S44" s="47">
        <v>320</v>
      </c>
      <c r="T44" s="47">
        <v>34</v>
      </c>
      <c r="U44" s="47">
        <v>7</v>
      </c>
      <c r="V44" s="47">
        <v>3</v>
      </c>
      <c r="W44" s="47">
        <v>29</v>
      </c>
      <c r="X44" s="47">
        <v>5</v>
      </c>
      <c r="Y44" s="47">
        <v>11</v>
      </c>
      <c r="Z44" s="43">
        <v>0.7</v>
      </c>
      <c r="AA44" s="57">
        <v>0</v>
      </c>
      <c r="AB44" s="58">
        <v>0</v>
      </c>
      <c r="AC44" s="45">
        <v>0</v>
      </c>
      <c r="AD44" s="57">
        <v>0</v>
      </c>
      <c r="AE44" s="57">
        <v>87.18</v>
      </c>
      <c r="AF44" s="58">
        <v>0.2</v>
      </c>
      <c r="AG44" s="57">
        <v>17.02</v>
      </c>
      <c r="AH44" s="57">
        <v>1595.69</v>
      </c>
      <c r="AI44" s="59">
        <v>0.23156099999999999</v>
      </c>
      <c r="AJ44" s="57">
        <v>369.5</v>
      </c>
      <c r="AK44" s="57">
        <v>0</v>
      </c>
      <c r="AL44" s="58">
        <v>0</v>
      </c>
      <c r="AM44" s="57">
        <v>0</v>
      </c>
      <c r="AN44" s="44">
        <f t="shared" si="0"/>
        <v>1682.8700000000001</v>
      </c>
      <c r="AO44" s="44">
        <f t="shared" si="1"/>
        <v>386.52</v>
      </c>
    </row>
    <row r="45" spans="1:41" s="4" customFormat="1" ht="48" customHeight="1">
      <c r="A45" s="76">
        <v>41</v>
      </c>
      <c r="B45" s="9" t="s">
        <v>129</v>
      </c>
      <c r="C45" s="19" t="s">
        <v>138</v>
      </c>
      <c r="D45" s="77" t="s">
        <v>139</v>
      </c>
      <c r="E45" s="15" t="s">
        <v>139</v>
      </c>
      <c r="F45" s="19" t="s">
        <v>140</v>
      </c>
      <c r="G45" s="12" t="s">
        <v>784</v>
      </c>
      <c r="H45" s="12" t="s">
        <v>594</v>
      </c>
      <c r="I45" s="21" t="s">
        <v>591</v>
      </c>
      <c r="J45" s="78">
        <v>33279</v>
      </c>
      <c r="K45" s="78">
        <v>33300</v>
      </c>
      <c r="L45" s="34" t="s">
        <v>957</v>
      </c>
      <c r="M45" s="34" t="s">
        <v>8</v>
      </c>
      <c r="N45" s="36" t="s">
        <v>141</v>
      </c>
      <c r="O45" s="34">
        <v>2392</v>
      </c>
      <c r="P45" s="49">
        <v>15349</v>
      </c>
      <c r="Q45" s="47">
        <v>366</v>
      </c>
      <c r="R45" s="47">
        <v>667</v>
      </c>
      <c r="S45" s="47">
        <v>413</v>
      </c>
      <c r="T45" s="47">
        <v>72</v>
      </c>
      <c r="U45" s="47">
        <v>9</v>
      </c>
      <c r="V45" s="47">
        <v>3</v>
      </c>
      <c r="W45" s="47">
        <v>24</v>
      </c>
      <c r="X45" s="47">
        <v>5</v>
      </c>
      <c r="Y45" s="47">
        <v>10</v>
      </c>
      <c r="Z45" s="43">
        <v>0.9</v>
      </c>
      <c r="AA45" s="57">
        <v>0</v>
      </c>
      <c r="AB45" s="58">
        <v>0</v>
      </c>
      <c r="AC45" s="45">
        <v>0</v>
      </c>
      <c r="AD45" s="57">
        <v>0</v>
      </c>
      <c r="AE45" s="57">
        <v>0</v>
      </c>
      <c r="AF45" s="58">
        <v>0</v>
      </c>
      <c r="AG45" s="57">
        <v>0</v>
      </c>
      <c r="AH45" s="57">
        <v>1258.48</v>
      </c>
      <c r="AI45" s="59">
        <v>0.200603</v>
      </c>
      <c r="AJ45" s="57">
        <v>252.45</v>
      </c>
      <c r="AK45" s="57">
        <v>0</v>
      </c>
      <c r="AL45" s="58">
        <v>0</v>
      </c>
      <c r="AM45" s="57">
        <v>0</v>
      </c>
      <c r="AN45" s="44">
        <f t="shared" si="0"/>
        <v>1258.48</v>
      </c>
      <c r="AO45" s="44">
        <f t="shared" si="1"/>
        <v>252.45</v>
      </c>
    </row>
    <row r="46" spans="1:41" s="4" customFormat="1" ht="64.2" customHeight="1">
      <c r="A46" s="76">
        <v>42</v>
      </c>
      <c r="B46" s="9" t="s">
        <v>129</v>
      </c>
      <c r="C46" s="19" t="s">
        <v>142</v>
      </c>
      <c r="D46" s="75" t="s">
        <v>143</v>
      </c>
      <c r="E46" s="15" t="s">
        <v>143</v>
      </c>
      <c r="F46" s="19" t="s">
        <v>716</v>
      </c>
      <c r="G46" s="12" t="s">
        <v>785</v>
      </c>
      <c r="H46" s="12" t="s">
        <v>594</v>
      </c>
      <c r="I46" s="21" t="s">
        <v>591</v>
      </c>
      <c r="J46" s="78">
        <v>12203</v>
      </c>
      <c r="K46" s="78">
        <v>16000</v>
      </c>
      <c r="L46" s="34" t="s">
        <v>957</v>
      </c>
      <c r="M46" s="34" t="s">
        <v>11</v>
      </c>
      <c r="N46" s="36" t="s">
        <v>144</v>
      </c>
      <c r="O46" s="34">
        <v>1121</v>
      </c>
      <c r="P46" s="49">
        <v>5343</v>
      </c>
      <c r="Q46" s="47">
        <v>233</v>
      </c>
      <c r="R46" s="47">
        <v>442</v>
      </c>
      <c r="S46" s="47">
        <v>285</v>
      </c>
      <c r="T46" s="47">
        <v>48</v>
      </c>
      <c r="U46" s="47">
        <v>5</v>
      </c>
      <c r="V46" s="47">
        <v>2</v>
      </c>
      <c r="W46" s="47">
        <v>15</v>
      </c>
      <c r="X46" s="47">
        <v>3</v>
      </c>
      <c r="Y46" s="47">
        <v>9</v>
      </c>
      <c r="Z46" s="43">
        <v>0.5</v>
      </c>
      <c r="AA46" s="57">
        <v>0</v>
      </c>
      <c r="AB46" s="58">
        <v>0</v>
      </c>
      <c r="AC46" s="45">
        <v>0</v>
      </c>
      <c r="AD46" s="57">
        <v>0</v>
      </c>
      <c r="AE46" s="57">
        <v>0</v>
      </c>
      <c r="AF46" s="58">
        <v>0</v>
      </c>
      <c r="AG46" s="57">
        <v>0</v>
      </c>
      <c r="AH46" s="57">
        <v>360.02</v>
      </c>
      <c r="AI46" s="59">
        <v>0.197878</v>
      </c>
      <c r="AJ46" s="57">
        <v>71.239999999999995</v>
      </c>
      <c r="AK46" s="57">
        <v>0</v>
      </c>
      <c r="AL46" s="58">
        <v>0</v>
      </c>
      <c r="AM46" s="57">
        <v>0</v>
      </c>
      <c r="AN46" s="44">
        <f t="shared" si="0"/>
        <v>360.02</v>
      </c>
      <c r="AO46" s="44">
        <f t="shared" si="1"/>
        <v>71.239999999999995</v>
      </c>
    </row>
    <row r="47" spans="1:41" s="4" customFormat="1" ht="87.6" customHeight="1">
      <c r="A47" s="76">
        <v>43</v>
      </c>
      <c r="B47" s="9" t="s">
        <v>129</v>
      </c>
      <c r="C47" s="19" t="s">
        <v>145</v>
      </c>
      <c r="D47" s="75" t="s">
        <v>146</v>
      </c>
      <c r="E47" s="15" t="s">
        <v>147</v>
      </c>
      <c r="F47" s="19" t="s">
        <v>148</v>
      </c>
      <c r="G47" s="12" t="s">
        <v>786</v>
      </c>
      <c r="H47" s="12" t="s">
        <v>592</v>
      </c>
      <c r="I47" s="21" t="s">
        <v>590</v>
      </c>
      <c r="J47" s="78">
        <v>43845</v>
      </c>
      <c r="K47" s="78">
        <v>63200</v>
      </c>
      <c r="L47" s="34" t="s">
        <v>958</v>
      </c>
      <c r="M47" s="34" t="s">
        <v>54</v>
      </c>
      <c r="N47" s="36" t="s">
        <v>940</v>
      </c>
      <c r="O47" s="34">
        <v>8536</v>
      </c>
      <c r="P47" s="49">
        <v>59752</v>
      </c>
      <c r="Q47" s="47">
        <v>401</v>
      </c>
      <c r="R47" s="47">
        <v>785</v>
      </c>
      <c r="S47" s="47">
        <v>449</v>
      </c>
      <c r="T47" s="47">
        <v>74</v>
      </c>
      <c r="U47" s="47">
        <v>9</v>
      </c>
      <c r="V47" s="47">
        <v>6</v>
      </c>
      <c r="W47" s="47">
        <v>46</v>
      </c>
      <c r="X47" s="47">
        <v>11</v>
      </c>
      <c r="Y47" s="47">
        <v>23</v>
      </c>
      <c r="Z47" s="43">
        <v>1.2</v>
      </c>
      <c r="AA47" s="57">
        <v>0</v>
      </c>
      <c r="AB47" s="58">
        <v>0</v>
      </c>
      <c r="AC47" s="45">
        <v>0</v>
      </c>
      <c r="AD47" s="57">
        <v>0</v>
      </c>
      <c r="AE47" s="57">
        <v>0</v>
      </c>
      <c r="AF47" s="58">
        <v>0</v>
      </c>
      <c r="AG47" s="57">
        <v>0</v>
      </c>
      <c r="AH47" s="57">
        <v>2288.5600000000004</v>
      </c>
      <c r="AI47" s="59">
        <v>0.211809</v>
      </c>
      <c r="AJ47" s="57">
        <v>484.74</v>
      </c>
      <c r="AK47" s="57">
        <v>0</v>
      </c>
      <c r="AL47" s="58">
        <v>0</v>
      </c>
      <c r="AM47" s="57">
        <v>0</v>
      </c>
      <c r="AN47" s="44">
        <f t="shared" si="0"/>
        <v>2288.5600000000004</v>
      </c>
      <c r="AO47" s="44">
        <f t="shared" si="1"/>
        <v>484.74</v>
      </c>
    </row>
    <row r="48" spans="1:41" s="4" customFormat="1" ht="48" customHeight="1">
      <c r="A48" s="76">
        <v>44</v>
      </c>
      <c r="B48" s="9" t="s">
        <v>129</v>
      </c>
      <c r="C48" s="19" t="s">
        <v>149</v>
      </c>
      <c r="D48" s="77" t="s">
        <v>150</v>
      </c>
      <c r="E48" s="15" t="s">
        <v>150</v>
      </c>
      <c r="F48" s="19" t="s">
        <v>151</v>
      </c>
      <c r="G48" s="12" t="s">
        <v>787</v>
      </c>
      <c r="H48" s="12" t="s">
        <v>594</v>
      </c>
      <c r="I48" s="21" t="s">
        <v>591</v>
      </c>
      <c r="J48" s="78">
        <v>49142</v>
      </c>
      <c r="K48" s="78">
        <v>49100</v>
      </c>
      <c r="L48" s="34" t="s">
        <v>957</v>
      </c>
      <c r="M48" s="34" t="s">
        <v>8</v>
      </c>
      <c r="N48" s="36" t="s">
        <v>141</v>
      </c>
      <c r="O48" s="34">
        <v>5521</v>
      </c>
      <c r="P48" s="62">
        <v>26133</v>
      </c>
      <c r="Q48" s="47">
        <v>300</v>
      </c>
      <c r="R48" s="47">
        <v>620</v>
      </c>
      <c r="S48" s="47">
        <v>379</v>
      </c>
      <c r="T48" s="47">
        <v>58</v>
      </c>
      <c r="U48" s="47">
        <v>6</v>
      </c>
      <c r="V48" s="47">
        <v>3</v>
      </c>
      <c r="W48" s="47">
        <v>22</v>
      </c>
      <c r="X48" s="47">
        <v>3</v>
      </c>
      <c r="Y48" s="47">
        <v>10</v>
      </c>
      <c r="Z48" s="43">
        <v>0.3</v>
      </c>
      <c r="AA48" s="57">
        <v>0</v>
      </c>
      <c r="AB48" s="58">
        <v>0</v>
      </c>
      <c r="AC48" s="45">
        <v>0</v>
      </c>
      <c r="AD48" s="57">
        <v>0</v>
      </c>
      <c r="AE48" s="57">
        <v>0</v>
      </c>
      <c r="AF48" s="58">
        <v>0</v>
      </c>
      <c r="AG48" s="57">
        <v>0</v>
      </c>
      <c r="AH48" s="57">
        <v>1815.21</v>
      </c>
      <c r="AI48" s="59">
        <v>0.222718</v>
      </c>
      <c r="AJ48" s="57">
        <v>404.28</v>
      </c>
      <c r="AK48" s="57">
        <v>0</v>
      </c>
      <c r="AL48" s="58">
        <v>0</v>
      </c>
      <c r="AM48" s="57">
        <v>0</v>
      </c>
      <c r="AN48" s="44">
        <f t="shared" si="0"/>
        <v>1815.21</v>
      </c>
      <c r="AO48" s="44">
        <f t="shared" si="1"/>
        <v>404.28</v>
      </c>
    </row>
    <row r="49" spans="1:41" s="4" customFormat="1" ht="48" customHeight="1">
      <c r="A49" s="76">
        <v>45</v>
      </c>
      <c r="B49" s="9" t="s">
        <v>129</v>
      </c>
      <c r="C49" s="19" t="s">
        <v>152</v>
      </c>
      <c r="D49" s="75" t="s">
        <v>153</v>
      </c>
      <c r="E49" s="15" t="s">
        <v>153</v>
      </c>
      <c r="F49" s="19" t="s">
        <v>154</v>
      </c>
      <c r="G49" s="12" t="s">
        <v>788</v>
      </c>
      <c r="H49" s="12" t="s">
        <v>594</v>
      </c>
      <c r="I49" s="21" t="s">
        <v>591</v>
      </c>
      <c r="J49" s="78">
        <v>21599</v>
      </c>
      <c r="K49" s="78">
        <v>21600</v>
      </c>
      <c r="L49" s="34" t="s">
        <v>957</v>
      </c>
      <c r="M49" s="34" t="s">
        <v>8</v>
      </c>
      <c r="N49" s="36" t="s">
        <v>141</v>
      </c>
      <c r="O49" s="34">
        <v>2156</v>
      </c>
      <c r="P49" s="49">
        <v>14050</v>
      </c>
      <c r="Q49" s="47">
        <v>426</v>
      </c>
      <c r="R49" s="47">
        <v>898</v>
      </c>
      <c r="S49" s="47">
        <v>558</v>
      </c>
      <c r="T49" s="47">
        <v>73</v>
      </c>
      <c r="U49" s="47">
        <v>8</v>
      </c>
      <c r="V49" s="47">
        <v>3</v>
      </c>
      <c r="W49" s="47">
        <v>24</v>
      </c>
      <c r="X49" s="47">
        <v>4</v>
      </c>
      <c r="Y49" s="47">
        <v>6</v>
      </c>
      <c r="Z49" s="43">
        <v>0.5</v>
      </c>
      <c r="AA49" s="57">
        <v>0</v>
      </c>
      <c r="AB49" s="58">
        <v>0</v>
      </c>
      <c r="AC49" s="45">
        <v>0</v>
      </c>
      <c r="AD49" s="57">
        <v>0</v>
      </c>
      <c r="AE49" s="57">
        <v>125.66</v>
      </c>
      <c r="AF49" s="58">
        <v>0.27</v>
      </c>
      <c r="AG49" s="57">
        <v>33.49</v>
      </c>
      <c r="AH49" s="57">
        <v>616.64</v>
      </c>
      <c r="AI49" s="59">
        <v>0.217443</v>
      </c>
      <c r="AJ49" s="57">
        <v>134.08000000000001</v>
      </c>
      <c r="AK49" s="57">
        <v>0</v>
      </c>
      <c r="AL49" s="58">
        <v>0</v>
      </c>
      <c r="AM49" s="57">
        <v>0</v>
      </c>
      <c r="AN49" s="44">
        <f t="shared" si="0"/>
        <v>742.3</v>
      </c>
      <c r="AO49" s="44">
        <f t="shared" si="1"/>
        <v>167.57000000000002</v>
      </c>
    </row>
    <row r="50" spans="1:41" s="4" customFormat="1" ht="48" customHeight="1">
      <c r="A50" s="76">
        <v>46</v>
      </c>
      <c r="B50" s="9" t="s">
        <v>129</v>
      </c>
      <c r="C50" s="19" t="s">
        <v>155</v>
      </c>
      <c r="D50" s="75" t="s">
        <v>156</v>
      </c>
      <c r="E50" s="15" t="s">
        <v>156</v>
      </c>
      <c r="F50" s="19" t="s">
        <v>632</v>
      </c>
      <c r="G50" s="12" t="s">
        <v>789</v>
      </c>
      <c r="H50" s="12" t="s">
        <v>594</v>
      </c>
      <c r="I50" s="22" t="s">
        <v>932</v>
      </c>
      <c r="J50" s="78">
        <v>38008</v>
      </c>
      <c r="K50" s="78">
        <v>40600</v>
      </c>
      <c r="L50" s="34" t="s">
        <v>957</v>
      </c>
      <c r="M50" s="34" t="s">
        <v>8</v>
      </c>
      <c r="N50" s="36" t="s">
        <v>928</v>
      </c>
      <c r="O50" s="34">
        <v>6495</v>
      </c>
      <c r="P50" s="49">
        <v>23815</v>
      </c>
      <c r="Q50" s="47">
        <v>254</v>
      </c>
      <c r="R50" s="47">
        <v>596</v>
      </c>
      <c r="S50" s="47">
        <v>364</v>
      </c>
      <c r="T50" s="47">
        <v>44</v>
      </c>
      <c r="U50" s="47">
        <v>7</v>
      </c>
      <c r="V50" s="47">
        <v>2</v>
      </c>
      <c r="W50" s="47">
        <v>22</v>
      </c>
      <c r="X50" s="47">
        <v>4</v>
      </c>
      <c r="Y50" s="47">
        <v>9</v>
      </c>
      <c r="Z50" s="43">
        <v>0.5</v>
      </c>
      <c r="AA50" s="57">
        <v>0</v>
      </c>
      <c r="AB50" s="58">
        <v>0</v>
      </c>
      <c r="AC50" s="45">
        <v>0</v>
      </c>
      <c r="AD50" s="57">
        <v>0</v>
      </c>
      <c r="AE50" s="57">
        <v>0</v>
      </c>
      <c r="AF50" s="58">
        <v>0</v>
      </c>
      <c r="AG50" s="57">
        <v>0</v>
      </c>
      <c r="AH50" s="57">
        <v>1326.83</v>
      </c>
      <c r="AI50" s="59">
        <v>0.254162</v>
      </c>
      <c r="AJ50" s="57">
        <v>337.23</v>
      </c>
      <c r="AK50" s="57">
        <v>0</v>
      </c>
      <c r="AL50" s="58">
        <v>0</v>
      </c>
      <c r="AM50" s="57">
        <v>0</v>
      </c>
      <c r="AN50" s="44">
        <f t="shared" si="0"/>
        <v>1326.83</v>
      </c>
      <c r="AO50" s="44">
        <f t="shared" si="1"/>
        <v>337.23</v>
      </c>
    </row>
    <row r="51" spans="1:41" s="4" customFormat="1" ht="48" customHeight="1">
      <c r="A51" s="76">
        <v>47</v>
      </c>
      <c r="B51" s="9" t="s">
        <v>129</v>
      </c>
      <c r="C51" s="19" t="s">
        <v>157</v>
      </c>
      <c r="D51" s="75" t="s">
        <v>158</v>
      </c>
      <c r="E51" s="15" t="s">
        <v>158</v>
      </c>
      <c r="F51" s="19" t="s">
        <v>159</v>
      </c>
      <c r="G51" s="12" t="s">
        <v>790</v>
      </c>
      <c r="H51" s="12" t="s">
        <v>594</v>
      </c>
      <c r="I51" s="21" t="s">
        <v>591</v>
      </c>
      <c r="J51" s="78">
        <v>22461</v>
      </c>
      <c r="K51" s="78">
        <v>23200</v>
      </c>
      <c r="L51" s="34" t="s">
        <v>957</v>
      </c>
      <c r="M51" s="34" t="s">
        <v>11</v>
      </c>
      <c r="N51" s="36" t="s">
        <v>144</v>
      </c>
      <c r="O51" s="34">
        <v>2031</v>
      </c>
      <c r="P51" s="49">
        <v>7921</v>
      </c>
      <c r="Q51" s="47">
        <v>222</v>
      </c>
      <c r="R51" s="47">
        <v>429</v>
      </c>
      <c r="S51" s="47">
        <v>266</v>
      </c>
      <c r="T51" s="47">
        <v>45</v>
      </c>
      <c r="U51" s="47">
        <v>4</v>
      </c>
      <c r="V51" s="47">
        <v>4</v>
      </c>
      <c r="W51" s="47">
        <v>32</v>
      </c>
      <c r="X51" s="47">
        <v>5</v>
      </c>
      <c r="Y51" s="47">
        <v>13</v>
      </c>
      <c r="Z51" s="43">
        <v>0.9</v>
      </c>
      <c r="AA51" s="57">
        <v>0</v>
      </c>
      <c r="AB51" s="58">
        <v>0</v>
      </c>
      <c r="AC51" s="45">
        <v>0</v>
      </c>
      <c r="AD51" s="57">
        <v>0</v>
      </c>
      <c r="AE51" s="57">
        <v>0</v>
      </c>
      <c r="AF51" s="58">
        <v>0</v>
      </c>
      <c r="AG51" s="57">
        <v>0</v>
      </c>
      <c r="AH51" s="57">
        <v>982.71</v>
      </c>
      <c r="AI51" s="59">
        <v>0.244921</v>
      </c>
      <c r="AJ51" s="57">
        <v>240.69</v>
      </c>
      <c r="AK51" s="57">
        <v>0</v>
      </c>
      <c r="AL51" s="58">
        <v>0</v>
      </c>
      <c r="AM51" s="57">
        <v>0</v>
      </c>
      <c r="AN51" s="44">
        <f t="shared" si="0"/>
        <v>982.71</v>
      </c>
      <c r="AO51" s="44">
        <f t="shared" si="1"/>
        <v>240.69</v>
      </c>
    </row>
    <row r="52" spans="1:41" s="4" customFormat="1" ht="66.599999999999994" customHeight="1">
      <c r="A52" s="76">
        <v>48</v>
      </c>
      <c r="B52" s="9" t="s">
        <v>129</v>
      </c>
      <c r="C52" s="19" t="s">
        <v>160</v>
      </c>
      <c r="D52" s="75" t="s">
        <v>161</v>
      </c>
      <c r="E52" s="15" t="s">
        <v>161</v>
      </c>
      <c r="F52" s="19" t="s">
        <v>717</v>
      </c>
      <c r="G52" s="12" t="s">
        <v>791</v>
      </c>
      <c r="H52" s="12" t="s">
        <v>594</v>
      </c>
      <c r="I52" s="21" t="s">
        <v>590</v>
      </c>
      <c r="J52" s="78">
        <v>64912</v>
      </c>
      <c r="K52" s="78">
        <v>65500</v>
      </c>
      <c r="L52" s="34" t="s">
        <v>958</v>
      </c>
      <c r="M52" s="34" t="s">
        <v>8</v>
      </c>
      <c r="N52" s="36" t="s">
        <v>941</v>
      </c>
      <c r="O52" s="34">
        <v>4290</v>
      </c>
      <c r="P52" s="49">
        <v>18805</v>
      </c>
      <c r="Q52" s="47">
        <v>263</v>
      </c>
      <c r="R52" s="47">
        <v>652</v>
      </c>
      <c r="S52" s="47">
        <v>426</v>
      </c>
      <c r="T52" s="47">
        <v>52</v>
      </c>
      <c r="U52" s="47">
        <v>6</v>
      </c>
      <c r="V52" s="47">
        <v>3</v>
      </c>
      <c r="W52" s="47">
        <v>20</v>
      </c>
      <c r="X52" s="47">
        <v>4</v>
      </c>
      <c r="Y52" s="47">
        <v>15</v>
      </c>
      <c r="Z52" s="47">
        <v>1</v>
      </c>
      <c r="AA52" s="57">
        <v>0</v>
      </c>
      <c r="AB52" s="58">
        <v>0</v>
      </c>
      <c r="AC52" s="45">
        <v>0</v>
      </c>
      <c r="AD52" s="57">
        <v>0</v>
      </c>
      <c r="AE52" s="57">
        <v>0</v>
      </c>
      <c r="AF52" s="58">
        <v>0</v>
      </c>
      <c r="AG52" s="57">
        <v>0</v>
      </c>
      <c r="AH52" s="57">
        <v>1455.0300000000002</v>
      </c>
      <c r="AI52" s="59">
        <v>0.21337600000000001</v>
      </c>
      <c r="AJ52" s="57">
        <v>310.46848128000005</v>
      </c>
      <c r="AK52" s="57">
        <v>0</v>
      </c>
      <c r="AL52" s="58">
        <v>0</v>
      </c>
      <c r="AM52" s="57">
        <v>0</v>
      </c>
      <c r="AN52" s="44">
        <f t="shared" si="0"/>
        <v>1455.0300000000002</v>
      </c>
      <c r="AO52" s="44">
        <f t="shared" si="1"/>
        <v>310.46848128000005</v>
      </c>
    </row>
    <row r="53" spans="1:41" s="4" customFormat="1" ht="48" customHeight="1">
      <c r="A53" s="76">
        <v>49</v>
      </c>
      <c r="B53" s="9" t="s">
        <v>129</v>
      </c>
      <c r="C53" s="19" t="s">
        <v>162</v>
      </c>
      <c r="D53" s="77" t="s">
        <v>163</v>
      </c>
      <c r="E53" s="16" t="s">
        <v>163</v>
      </c>
      <c r="F53" s="19" t="s">
        <v>718</v>
      </c>
      <c r="G53" s="12" t="s">
        <v>792</v>
      </c>
      <c r="H53" s="12" t="s">
        <v>594</v>
      </c>
      <c r="I53" s="21" t="s">
        <v>591</v>
      </c>
      <c r="J53" s="78">
        <v>14030</v>
      </c>
      <c r="K53" s="78">
        <v>14300</v>
      </c>
      <c r="L53" s="34" t="s">
        <v>957</v>
      </c>
      <c r="M53" s="34" t="s">
        <v>8</v>
      </c>
      <c r="N53" s="36" t="s">
        <v>164</v>
      </c>
      <c r="O53" s="34">
        <v>1656</v>
      </c>
      <c r="P53" s="62">
        <v>7314</v>
      </c>
      <c r="Q53" s="47">
        <v>242</v>
      </c>
      <c r="R53" s="47">
        <v>468</v>
      </c>
      <c r="S53" s="47">
        <v>306</v>
      </c>
      <c r="T53" s="47">
        <v>44</v>
      </c>
      <c r="U53" s="47">
        <v>5</v>
      </c>
      <c r="V53" s="47">
        <v>2</v>
      </c>
      <c r="W53" s="47">
        <v>20</v>
      </c>
      <c r="X53" s="47">
        <v>4</v>
      </c>
      <c r="Y53" s="47">
        <v>9</v>
      </c>
      <c r="Z53" s="43">
        <v>0.6</v>
      </c>
      <c r="AA53" s="57">
        <v>0</v>
      </c>
      <c r="AB53" s="58">
        <v>0</v>
      </c>
      <c r="AC53" s="45">
        <v>0</v>
      </c>
      <c r="AD53" s="57">
        <v>0</v>
      </c>
      <c r="AE53" s="57">
        <v>0</v>
      </c>
      <c r="AF53" s="58">
        <v>0</v>
      </c>
      <c r="AG53" s="57">
        <v>0</v>
      </c>
      <c r="AH53" s="57">
        <v>373.38</v>
      </c>
      <c r="AI53" s="58">
        <v>0.19404299999999999</v>
      </c>
      <c r="AJ53" s="57">
        <v>72.451775339999998</v>
      </c>
      <c r="AK53" s="57">
        <v>0</v>
      </c>
      <c r="AL53" s="58">
        <v>0</v>
      </c>
      <c r="AM53" s="57">
        <v>0</v>
      </c>
      <c r="AN53" s="44">
        <f t="shared" si="0"/>
        <v>373.38</v>
      </c>
      <c r="AO53" s="44">
        <f t="shared" si="1"/>
        <v>72.451775339999998</v>
      </c>
    </row>
    <row r="54" spans="1:41" s="4" customFormat="1" ht="48" customHeight="1">
      <c r="A54" s="76">
        <v>50</v>
      </c>
      <c r="B54" s="9" t="s">
        <v>129</v>
      </c>
      <c r="C54" s="19" t="s">
        <v>165</v>
      </c>
      <c r="D54" s="77" t="s">
        <v>166</v>
      </c>
      <c r="E54" s="15" t="s">
        <v>166</v>
      </c>
      <c r="F54" s="19" t="s">
        <v>167</v>
      </c>
      <c r="G54" s="12" t="s">
        <v>793</v>
      </c>
      <c r="H54" s="12" t="s">
        <v>594</v>
      </c>
      <c r="I54" s="21" t="s">
        <v>591</v>
      </c>
      <c r="J54" s="78">
        <v>30451</v>
      </c>
      <c r="K54" s="78">
        <v>30500</v>
      </c>
      <c r="L54" s="34" t="s">
        <v>957</v>
      </c>
      <c r="M54" s="34" t="s">
        <v>8</v>
      </c>
      <c r="N54" s="36" t="s">
        <v>168</v>
      </c>
      <c r="O54" s="34">
        <v>3905</v>
      </c>
      <c r="P54" s="49">
        <v>25773</v>
      </c>
      <c r="Q54" s="47">
        <v>425</v>
      </c>
      <c r="R54" s="47">
        <v>758</v>
      </c>
      <c r="S54" s="47">
        <v>487</v>
      </c>
      <c r="T54" s="47">
        <v>46</v>
      </c>
      <c r="U54" s="47">
        <v>6</v>
      </c>
      <c r="V54" s="47">
        <v>3</v>
      </c>
      <c r="W54" s="47">
        <v>18</v>
      </c>
      <c r="X54" s="47">
        <v>4</v>
      </c>
      <c r="Y54" s="47">
        <v>9</v>
      </c>
      <c r="Z54" s="47">
        <v>1</v>
      </c>
      <c r="AA54" s="57">
        <v>0</v>
      </c>
      <c r="AB54" s="58">
        <v>0</v>
      </c>
      <c r="AC54" s="45">
        <v>0</v>
      </c>
      <c r="AD54" s="57">
        <v>0</v>
      </c>
      <c r="AE54" s="57">
        <v>58.36</v>
      </c>
      <c r="AF54" s="58">
        <v>0.18865699999999999</v>
      </c>
      <c r="AG54" s="57">
        <v>11.01002252</v>
      </c>
      <c r="AH54" s="57">
        <v>456.47999999999996</v>
      </c>
      <c r="AI54" s="58">
        <v>0.217775</v>
      </c>
      <c r="AJ54" s="57">
        <v>99.409931999999984</v>
      </c>
      <c r="AK54" s="57">
        <v>0</v>
      </c>
      <c r="AL54" s="58">
        <v>0</v>
      </c>
      <c r="AM54" s="57">
        <v>0</v>
      </c>
      <c r="AN54" s="44">
        <f t="shared" si="0"/>
        <v>514.83999999999992</v>
      </c>
      <c r="AO54" s="44">
        <f t="shared" si="1"/>
        <v>110.41995451999998</v>
      </c>
    </row>
    <row r="55" spans="1:41" s="4" customFormat="1" ht="48" customHeight="1">
      <c r="A55" s="76">
        <v>51</v>
      </c>
      <c r="B55" s="9" t="s">
        <v>129</v>
      </c>
      <c r="C55" s="19" t="s">
        <v>169</v>
      </c>
      <c r="D55" s="75" t="s">
        <v>170</v>
      </c>
      <c r="E55" s="15" t="s">
        <v>170</v>
      </c>
      <c r="F55" s="19" t="s">
        <v>171</v>
      </c>
      <c r="G55" s="12" t="s">
        <v>794</v>
      </c>
      <c r="H55" s="12" t="s">
        <v>595</v>
      </c>
      <c r="I55" s="21" t="s">
        <v>591</v>
      </c>
      <c r="J55" s="78">
        <v>7700</v>
      </c>
      <c r="K55" s="78">
        <v>10900</v>
      </c>
      <c r="L55" s="34" t="s">
        <v>957</v>
      </c>
      <c r="M55" s="34" t="s">
        <v>8</v>
      </c>
      <c r="N55" s="36" t="s">
        <v>172</v>
      </c>
      <c r="O55" s="34">
        <v>860</v>
      </c>
      <c r="P55" s="49">
        <v>3053</v>
      </c>
      <c r="Q55" s="47">
        <v>248</v>
      </c>
      <c r="R55" s="47">
        <v>463</v>
      </c>
      <c r="S55" s="47">
        <v>272</v>
      </c>
      <c r="T55" s="47">
        <v>36</v>
      </c>
      <c r="U55" s="47">
        <v>4</v>
      </c>
      <c r="V55" s="47">
        <v>6</v>
      </c>
      <c r="W55" s="47">
        <v>26</v>
      </c>
      <c r="X55" s="47">
        <v>5</v>
      </c>
      <c r="Y55" s="47">
        <v>10</v>
      </c>
      <c r="Z55" s="43">
        <v>0.2</v>
      </c>
      <c r="AA55" s="57">
        <v>0</v>
      </c>
      <c r="AB55" s="58">
        <v>0</v>
      </c>
      <c r="AC55" s="45">
        <v>0</v>
      </c>
      <c r="AD55" s="57">
        <v>0</v>
      </c>
      <c r="AE55" s="57">
        <v>0</v>
      </c>
      <c r="AF55" s="58">
        <v>0</v>
      </c>
      <c r="AG55" s="57">
        <v>0</v>
      </c>
      <c r="AH55" s="57">
        <v>891.34</v>
      </c>
      <c r="AI55" s="58">
        <v>0.21127199999999999</v>
      </c>
      <c r="AJ55" s="57">
        <v>188.31518448</v>
      </c>
      <c r="AK55" s="57">
        <v>0</v>
      </c>
      <c r="AL55" s="58">
        <v>0</v>
      </c>
      <c r="AM55" s="57">
        <v>0</v>
      </c>
      <c r="AN55" s="44">
        <f t="shared" si="0"/>
        <v>891.34</v>
      </c>
      <c r="AO55" s="44">
        <f t="shared" si="1"/>
        <v>188.31518448</v>
      </c>
    </row>
    <row r="56" spans="1:41" s="4" customFormat="1" ht="48" customHeight="1">
      <c r="A56" s="76">
        <v>52</v>
      </c>
      <c r="B56" s="9" t="s">
        <v>129</v>
      </c>
      <c r="C56" s="19" t="s">
        <v>173</v>
      </c>
      <c r="D56" s="75" t="s">
        <v>174</v>
      </c>
      <c r="E56" s="15" t="s">
        <v>174</v>
      </c>
      <c r="F56" s="19" t="s">
        <v>655</v>
      </c>
      <c r="G56" s="12" t="s">
        <v>795</v>
      </c>
      <c r="H56" s="12" t="s">
        <v>592</v>
      </c>
      <c r="I56" s="21" t="s">
        <v>591</v>
      </c>
      <c r="J56" s="78">
        <v>22800</v>
      </c>
      <c r="K56" s="78">
        <v>13900</v>
      </c>
      <c r="L56" s="34" t="s">
        <v>958</v>
      </c>
      <c r="M56" s="34" t="s">
        <v>8</v>
      </c>
      <c r="N56" s="36" t="s">
        <v>168</v>
      </c>
      <c r="O56" s="34">
        <v>1561</v>
      </c>
      <c r="P56" s="49">
        <v>5750</v>
      </c>
      <c r="Q56" s="47">
        <v>144</v>
      </c>
      <c r="R56" s="47">
        <v>296</v>
      </c>
      <c r="S56" s="47">
        <v>183</v>
      </c>
      <c r="T56" s="47">
        <v>33</v>
      </c>
      <c r="U56" s="47">
        <v>4</v>
      </c>
      <c r="V56" s="47">
        <v>4</v>
      </c>
      <c r="W56" s="47">
        <v>27</v>
      </c>
      <c r="X56" s="47">
        <v>5</v>
      </c>
      <c r="Y56" s="47">
        <v>22</v>
      </c>
      <c r="Z56" s="47">
        <v>3</v>
      </c>
      <c r="AA56" s="57">
        <v>0</v>
      </c>
      <c r="AB56" s="58">
        <v>0</v>
      </c>
      <c r="AC56" s="45">
        <v>0</v>
      </c>
      <c r="AD56" s="57">
        <v>0</v>
      </c>
      <c r="AE56" s="57">
        <v>25.38</v>
      </c>
      <c r="AF56" s="58">
        <v>0.20078799999999999</v>
      </c>
      <c r="AG56" s="57">
        <v>5.0959994399999999</v>
      </c>
      <c r="AH56" s="57">
        <v>234.41000000000003</v>
      </c>
      <c r="AI56" s="59">
        <v>0.21196999999999999</v>
      </c>
      <c r="AJ56" s="57">
        <v>49.69</v>
      </c>
      <c r="AK56" s="57">
        <v>0</v>
      </c>
      <c r="AL56" s="58">
        <v>0</v>
      </c>
      <c r="AM56" s="57">
        <v>0</v>
      </c>
      <c r="AN56" s="44">
        <f t="shared" si="0"/>
        <v>259.79000000000002</v>
      </c>
      <c r="AO56" s="44">
        <f t="shared" si="1"/>
        <v>54.785999439999998</v>
      </c>
    </row>
    <row r="57" spans="1:41" s="4" customFormat="1" ht="48" customHeight="1">
      <c r="A57" s="76">
        <v>53</v>
      </c>
      <c r="B57" s="11" t="s">
        <v>129</v>
      </c>
      <c r="C57" s="19" t="s">
        <v>175</v>
      </c>
      <c r="D57" s="77" t="s">
        <v>176</v>
      </c>
      <c r="E57" s="15" t="s">
        <v>176</v>
      </c>
      <c r="F57" s="19" t="s">
        <v>177</v>
      </c>
      <c r="G57" s="12" t="s">
        <v>796</v>
      </c>
      <c r="H57" s="12" t="s">
        <v>594</v>
      </c>
      <c r="I57" s="21" t="s">
        <v>591</v>
      </c>
      <c r="J57" s="78">
        <v>28749</v>
      </c>
      <c r="K57" s="78">
        <v>28700</v>
      </c>
      <c r="L57" s="34" t="s">
        <v>957</v>
      </c>
      <c r="M57" s="34" t="s">
        <v>11</v>
      </c>
      <c r="N57" s="36" t="s">
        <v>472</v>
      </c>
      <c r="O57" s="34">
        <v>1623</v>
      </c>
      <c r="P57" s="49">
        <v>9197</v>
      </c>
      <c r="Q57" s="47">
        <v>259</v>
      </c>
      <c r="R57" s="47">
        <v>475</v>
      </c>
      <c r="S57" s="47">
        <v>312</v>
      </c>
      <c r="T57" s="47">
        <v>66</v>
      </c>
      <c r="U57" s="47">
        <v>7</v>
      </c>
      <c r="V57" s="47">
        <v>2</v>
      </c>
      <c r="W57" s="47">
        <v>22</v>
      </c>
      <c r="X57" s="47">
        <v>4</v>
      </c>
      <c r="Y57" s="47">
        <v>9</v>
      </c>
      <c r="Z57" s="43">
        <v>0.8</v>
      </c>
      <c r="AA57" s="57">
        <v>0</v>
      </c>
      <c r="AB57" s="58">
        <v>0</v>
      </c>
      <c r="AC57" s="45">
        <v>0</v>
      </c>
      <c r="AD57" s="57">
        <v>0</v>
      </c>
      <c r="AE57" s="57">
        <v>0</v>
      </c>
      <c r="AF57" s="58">
        <v>0</v>
      </c>
      <c r="AG57" s="57">
        <v>0</v>
      </c>
      <c r="AH57" s="57">
        <v>578.9</v>
      </c>
      <c r="AI57" s="63">
        <v>0.209202</v>
      </c>
      <c r="AJ57" s="57">
        <v>121.11</v>
      </c>
      <c r="AK57" s="57">
        <v>0</v>
      </c>
      <c r="AL57" s="58">
        <v>0</v>
      </c>
      <c r="AM57" s="57">
        <v>0</v>
      </c>
      <c r="AN57" s="44">
        <f t="shared" si="0"/>
        <v>578.9</v>
      </c>
      <c r="AO57" s="44">
        <f t="shared" si="1"/>
        <v>121.11</v>
      </c>
    </row>
    <row r="58" spans="1:41" s="4" customFormat="1" ht="48" customHeight="1">
      <c r="A58" s="76">
        <v>54</v>
      </c>
      <c r="B58" s="11" t="s">
        <v>129</v>
      </c>
      <c r="C58" s="19" t="s">
        <v>178</v>
      </c>
      <c r="D58" s="75" t="s">
        <v>179</v>
      </c>
      <c r="E58" s="15" t="s">
        <v>179</v>
      </c>
      <c r="F58" s="19" t="s">
        <v>180</v>
      </c>
      <c r="G58" s="12" t="s">
        <v>797</v>
      </c>
      <c r="H58" s="12" t="s">
        <v>592</v>
      </c>
      <c r="I58" s="21" t="s">
        <v>591</v>
      </c>
      <c r="J58" s="78">
        <v>8774</v>
      </c>
      <c r="K58" s="78">
        <v>11500</v>
      </c>
      <c r="L58" s="34" t="s">
        <v>957</v>
      </c>
      <c r="M58" s="34" t="s">
        <v>8</v>
      </c>
      <c r="N58" s="36" t="s">
        <v>181</v>
      </c>
      <c r="O58" s="34">
        <v>1658</v>
      </c>
      <c r="P58" s="62">
        <v>11109</v>
      </c>
      <c r="Q58" s="47">
        <v>427</v>
      </c>
      <c r="R58" s="47">
        <v>765</v>
      </c>
      <c r="S58" s="47">
        <v>504</v>
      </c>
      <c r="T58" s="47">
        <v>73</v>
      </c>
      <c r="U58" s="47">
        <v>8</v>
      </c>
      <c r="V58" s="47">
        <v>3</v>
      </c>
      <c r="W58" s="47">
        <v>21</v>
      </c>
      <c r="X58" s="47">
        <v>4</v>
      </c>
      <c r="Y58" s="47">
        <v>8</v>
      </c>
      <c r="Z58" s="43">
        <v>0.6</v>
      </c>
      <c r="AA58" s="57">
        <v>0</v>
      </c>
      <c r="AB58" s="58">
        <v>0</v>
      </c>
      <c r="AC58" s="45">
        <v>0</v>
      </c>
      <c r="AD58" s="57">
        <v>0</v>
      </c>
      <c r="AE58" s="57">
        <v>0</v>
      </c>
      <c r="AF58" s="58">
        <v>0</v>
      </c>
      <c r="AG58" s="57">
        <v>0</v>
      </c>
      <c r="AH58" s="57">
        <v>448.88000000000005</v>
      </c>
      <c r="AI58" s="59">
        <v>0.21036099999999999</v>
      </c>
      <c r="AJ58" s="57">
        <v>94.43</v>
      </c>
      <c r="AK58" s="57">
        <v>0</v>
      </c>
      <c r="AL58" s="58">
        <v>0</v>
      </c>
      <c r="AM58" s="57">
        <v>0</v>
      </c>
      <c r="AN58" s="44">
        <f t="shared" si="0"/>
        <v>448.88000000000005</v>
      </c>
      <c r="AO58" s="44">
        <f t="shared" si="1"/>
        <v>94.43</v>
      </c>
    </row>
    <row r="59" spans="1:41" s="4" customFormat="1" ht="48" customHeight="1">
      <c r="A59" s="76">
        <v>55</v>
      </c>
      <c r="B59" s="11" t="s">
        <v>182</v>
      </c>
      <c r="C59" s="19" t="s">
        <v>183</v>
      </c>
      <c r="D59" s="75" t="s">
        <v>184</v>
      </c>
      <c r="E59" s="15" t="s">
        <v>184</v>
      </c>
      <c r="F59" s="19" t="s">
        <v>719</v>
      </c>
      <c r="G59" s="12" t="s">
        <v>798</v>
      </c>
      <c r="H59" s="12" t="s">
        <v>594</v>
      </c>
      <c r="I59" s="21" t="s">
        <v>591</v>
      </c>
      <c r="J59" s="78">
        <v>3000</v>
      </c>
      <c r="K59" s="78">
        <v>4800</v>
      </c>
      <c r="L59" s="34" t="s">
        <v>958</v>
      </c>
      <c r="M59" s="34" t="s">
        <v>8</v>
      </c>
      <c r="N59" s="36" t="s">
        <v>185</v>
      </c>
      <c r="O59" s="34">
        <v>481</v>
      </c>
      <c r="P59" s="49">
        <v>1659</v>
      </c>
      <c r="Q59" s="47">
        <v>286</v>
      </c>
      <c r="R59" s="47">
        <v>574</v>
      </c>
      <c r="S59" s="47">
        <v>260</v>
      </c>
      <c r="T59" s="47">
        <v>81</v>
      </c>
      <c r="U59" s="47">
        <v>9</v>
      </c>
      <c r="V59" s="47">
        <v>6</v>
      </c>
      <c r="W59" s="47">
        <v>29</v>
      </c>
      <c r="X59" s="47">
        <v>10</v>
      </c>
      <c r="Y59" s="47">
        <v>10</v>
      </c>
      <c r="Z59" s="47">
        <v>1</v>
      </c>
      <c r="AA59" s="57">
        <v>0</v>
      </c>
      <c r="AB59" s="58">
        <v>0</v>
      </c>
      <c r="AC59" s="45">
        <v>0</v>
      </c>
      <c r="AD59" s="57">
        <v>0</v>
      </c>
      <c r="AE59" s="57">
        <v>0</v>
      </c>
      <c r="AF59" s="58">
        <v>0</v>
      </c>
      <c r="AG59" s="57">
        <v>0</v>
      </c>
      <c r="AH59" s="57">
        <v>0</v>
      </c>
      <c r="AI59" s="59">
        <v>0</v>
      </c>
      <c r="AJ59" s="57">
        <v>0</v>
      </c>
      <c r="AK59" s="57">
        <v>0</v>
      </c>
      <c r="AL59" s="58">
        <v>0</v>
      </c>
      <c r="AM59" s="57">
        <v>0</v>
      </c>
      <c r="AN59" s="44">
        <f t="shared" si="0"/>
        <v>0</v>
      </c>
      <c r="AO59" s="44">
        <f t="shared" si="1"/>
        <v>0</v>
      </c>
    </row>
    <row r="60" spans="1:41" s="4" customFormat="1" ht="48" customHeight="1">
      <c r="A60" s="76">
        <v>56</v>
      </c>
      <c r="B60" s="11" t="s">
        <v>182</v>
      </c>
      <c r="C60" s="19" t="s">
        <v>186</v>
      </c>
      <c r="D60" s="75" t="s">
        <v>187</v>
      </c>
      <c r="E60" s="15" t="s">
        <v>187</v>
      </c>
      <c r="F60" s="19" t="s">
        <v>608</v>
      </c>
      <c r="G60" s="12" t="s">
        <v>799</v>
      </c>
      <c r="H60" s="12" t="s">
        <v>592</v>
      </c>
      <c r="I60" s="21" t="s">
        <v>591</v>
      </c>
      <c r="J60" s="78">
        <v>1500</v>
      </c>
      <c r="K60" s="78">
        <v>2700</v>
      </c>
      <c r="L60" s="34" t="s">
        <v>958</v>
      </c>
      <c r="M60" s="34" t="s">
        <v>8</v>
      </c>
      <c r="N60" s="36" t="s">
        <v>188</v>
      </c>
      <c r="O60" s="34">
        <v>155</v>
      </c>
      <c r="P60" s="49">
        <v>512</v>
      </c>
      <c r="Q60" s="47">
        <v>190</v>
      </c>
      <c r="R60" s="47">
        <v>382</v>
      </c>
      <c r="S60" s="47">
        <v>180</v>
      </c>
      <c r="T60" s="47">
        <v>40</v>
      </c>
      <c r="U60" s="47">
        <v>5</v>
      </c>
      <c r="V60" s="47">
        <v>6</v>
      </c>
      <c r="W60" s="47">
        <v>27</v>
      </c>
      <c r="X60" s="47">
        <v>9</v>
      </c>
      <c r="Y60" s="47">
        <v>11</v>
      </c>
      <c r="Z60" s="43">
        <v>0.6</v>
      </c>
      <c r="AA60" s="57">
        <v>0</v>
      </c>
      <c r="AB60" s="58">
        <v>0</v>
      </c>
      <c r="AC60" s="45">
        <v>0</v>
      </c>
      <c r="AD60" s="57">
        <v>0</v>
      </c>
      <c r="AE60" s="57">
        <v>0</v>
      </c>
      <c r="AF60" s="58">
        <v>0</v>
      </c>
      <c r="AG60" s="57">
        <v>0</v>
      </c>
      <c r="AH60" s="57">
        <v>0</v>
      </c>
      <c r="AI60" s="59">
        <v>0</v>
      </c>
      <c r="AJ60" s="57">
        <v>0</v>
      </c>
      <c r="AK60" s="57">
        <v>0</v>
      </c>
      <c r="AL60" s="58">
        <v>0</v>
      </c>
      <c r="AM60" s="57">
        <v>0</v>
      </c>
      <c r="AN60" s="44">
        <f t="shared" si="0"/>
        <v>0</v>
      </c>
      <c r="AO60" s="44">
        <f t="shared" si="1"/>
        <v>0</v>
      </c>
    </row>
    <row r="61" spans="1:41" s="4" customFormat="1" ht="48" customHeight="1">
      <c r="A61" s="76">
        <v>57</v>
      </c>
      <c r="B61" s="11" t="s">
        <v>182</v>
      </c>
      <c r="C61" s="19" t="s">
        <v>189</v>
      </c>
      <c r="D61" s="77" t="s">
        <v>190</v>
      </c>
      <c r="E61" s="15" t="s">
        <v>190</v>
      </c>
      <c r="F61" s="19" t="s">
        <v>609</v>
      </c>
      <c r="G61" s="12" t="s">
        <v>800</v>
      </c>
      <c r="H61" s="12" t="s">
        <v>592</v>
      </c>
      <c r="I61" s="21" t="s">
        <v>591</v>
      </c>
      <c r="J61" s="78">
        <v>3000</v>
      </c>
      <c r="K61" s="78">
        <v>3100</v>
      </c>
      <c r="L61" s="34" t="s">
        <v>958</v>
      </c>
      <c r="M61" s="34" t="s">
        <v>8</v>
      </c>
      <c r="N61" s="36" t="s">
        <v>191</v>
      </c>
      <c r="O61" s="34">
        <v>781</v>
      </c>
      <c r="P61" s="49">
        <v>3033</v>
      </c>
      <c r="Q61" s="47">
        <v>239</v>
      </c>
      <c r="R61" s="47">
        <v>495</v>
      </c>
      <c r="S61" s="47">
        <v>200</v>
      </c>
      <c r="T61" s="47">
        <v>52</v>
      </c>
      <c r="U61" s="47">
        <v>7</v>
      </c>
      <c r="V61" s="47">
        <v>5</v>
      </c>
      <c r="W61" s="47">
        <v>22</v>
      </c>
      <c r="X61" s="47">
        <v>8</v>
      </c>
      <c r="Y61" s="47">
        <v>6</v>
      </c>
      <c r="Z61" s="43">
        <v>0.7</v>
      </c>
      <c r="AA61" s="57">
        <v>0</v>
      </c>
      <c r="AB61" s="58">
        <v>0</v>
      </c>
      <c r="AC61" s="45">
        <v>0</v>
      </c>
      <c r="AD61" s="57">
        <v>0</v>
      </c>
      <c r="AE61" s="57">
        <v>0</v>
      </c>
      <c r="AF61" s="58">
        <v>0</v>
      </c>
      <c r="AG61" s="57">
        <v>0</v>
      </c>
      <c r="AH61" s="57">
        <v>43.74</v>
      </c>
      <c r="AI61" s="59">
        <v>0.20544100000000001</v>
      </c>
      <c r="AJ61" s="57">
        <v>8.99</v>
      </c>
      <c r="AK61" s="57">
        <v>0</v>
      </c>
      <c r="AL61" s="58">
        <v>0</v>
      </c>
      <c r="AM61" s="57">
        <v>0</v>
      </c>
      <c r="AN61" s="44">
        <f t="shared" si="0"/>
        <v>43.74</v>
      </c>
      <c r="AO61" s="44">
        <f t="shared" si="1"/>
        <v>8.99</v>
      </c>
    </row>
    <row r="62" spans="1:41" s="4" customFormat="1" ht="48" customHeight="1">
      <c r="A62" s="76">
        <v>58</v>
      </c>
      <c r="B62" s="11" t="s">
        <v>182</v>
      </c>
      <c r="C62" s="19" t="s">
        <v>192</v>
      </c>
      <c r="D62" s="75" t="s">
        <v>193</v>
      </c>
      <c r="E62" s="15" t="s">
        <v>193</v>
      </c>
      <c r="F62" s="19" t="s">
        <v>194</v>
      </c>
      <c r="G62" s="12" t="s">
        <v>801</v>
      </c>
      <c r="H62" s="12" t="s">
        <v>592</v>
      </c>
      <c r="I62" s="21" t="s">
        <v>591</v>
      </c>
      <c r="J62" s="78">
        <v>13800</v>
      </c>
      <c r="K62" s="78">
        <v>19000</v>
      </c>
      <c r="L62" s="34" t="s">
        <v>958</v>
      </c>
      <c r="M62" s="34" t="s">
        <v>8</v>
      </c>
      <c r="N62" s="36" t="s">
        <v>195</v>
      </c>
      <c r="O62" s="34">
        <v>1220</v>
      </c>
      <c r="P62" s="49">
        <v>8418</v>
      </c>
      <c r="Q62" s="47">
        <v>414</v>
      </c>
      <c r="R62" s="47">
        <v>813</v>
      </c>
      <c r="S62" s="47">
        <v>325</v>
      </c>
      <c r="T62" s="47">
        <v>86</v>
      </c>
      <c r="U62" s="47">
        <v>9</v>
      </c>
      <c r="V62" s="47">
        <v>6</v>
      </c>
      <c r="W62" s="47">
        <v>37</v>
      </c>
      <c r="X62" s="47">
        <v>9</v>
      </c>
      <c r="Y62" s="47">
        <v>17</v>
      </c>
      <c r="Z62" s="43">
        <v>0.5</v>
      </c>
      <c r="AA62" s="57">
        <v>0</v>
      </c>
      <c r="AB62" s="58">
        <v>0</v>
      </c>
      <c r="AC62" s="45">
        <v>0</v>
      </c>
      <c r="AD62" s="57">
        <v>0</v>
      </c>
      <c r="AE62" s="57">
        <v>0</v>
      </c>
      <c r="AF62" s="58">
        <v>0</v>
      </c>
      <c r="AG62" s="57">
        <v>0</v>
      </c>
      <c r="AH62" s="57">
        <v>792.91</v>
      </c>
      <c r="AI62" s="59">
        <v>0.21310100000000001</v>
      </c>
      <c r="AJ62" s="57">
        <v>168.97</v>
      </c>
      <c r="AK62" s="57">
        <v>0</v>
      </c>
      <c r="AL62" s="58">
        <v>0</v>
      </c>
      <c r="AM62" s="57">
        <v>0</v>
      </c>
      <c r="AN62" s="44">
        <f t="shared" si="0"/>
        <v>792.91</v>
      </c>
      <c r="AO62" s="44">
        <f t="shared" si="1"/>
        <v>168.97</v>
      </c>
    </row>
    <row r="63" spans="1:41" s="4" customFormat="1" ht="40.950000000000003" customHeight="1">
      <c r="A63" s="76">
        <v>59</v>
      </c>
      <c r="B63" s="11" t="s">
        <v>182</v>
      </c>
      <c r="C63" s="19" t="s">
        <v>196</v>
      </c>
      <c r="D63" s="108" t="s">
        <v>197</v>
      </c>
      <c r="E63" s="15" t="s">
        <v>198</v>
      </c>
      <c r="F63" s="19" t="s">
        <v>610</v>
      </c>
      <c r="G63" s="12" t="s">
        <v>802</v>
      </c>
      <c r="H63" s="12" t="s">
        <v>593</v>
      </c>
      <c r="I63" s="21" t="s">
        <v>591</v>
      </c>
      <c r="J63" s="78">
        <v>12000</v>
      </c>
      <c r="K63" s="109">
        <v>11900</v>
      </c>
      <c r="L63" s="34" t="s">
        <v>958</v>
      </c>
      <c r="M63" s="34" t="s">
        <v>8</v>
      </c>
      <c r="N63" s="36" t="s">
        <v>199</v>
      </c>
      <c r="O63" s="34">
        <v>430</v>
      </c>
      <c r="P63" s="49">
        <v>2286</v>
      </c>
      <c r="Q63" s="47">
        <v>346</v>
      </c>
      <c r="R63" s="47">
        <v>700</v>
      </c>
      <c r="S63" s="47">
        <v>268</v>
      </c>
      <c r="T63" s="47">
        <v>51</v>
      </c>
      <c r="U63" s="47">
        <v>7</v>
      </c>
      <c r="V63" s="47">
        <v>9</v>
      </c>
      <c r="W63" s="47">
        <v>39</v>
      </c>
      <c r="X63" s="47">
        <v>12</v>
      </c>
      <c r="Y63" s="47">
        <v>16</v>
      </c>
      <c r="Z63" s="43">
        <v>1.3</v>
      </c>
      <c r="AA63" s="57">
        <v>0</v>
      </c>
      <c r="AB63" s="58">
        <v>0</v>
      </c>
      <c r="AC63" s="45">
        <v>0</v>
      </c>
      <c r="AD63" s="57">
        <v>0</v>
      </c>
      <c r="AE63" s="57">
        <v>0</v>
      </c>
      <c r="AF63" s="58">
        <v>0</v>
      </c>
      <c r="AG63" s="57">
        <v>0</v>
      </c>
      <c r="AH63" s="57">
        <v>0</v>
      </c>
      <c r="AI63" s="59">
        <v>0</v>
      </c>
      <c r="AJ63" s="57">
        <v>0</v>
      </c>
      <c r="AK63" s="57">
        <v>0</v>
      </c>
      <c r="AL63" s="58">
        <v>0</v>
      </c>
      <c r="AM63" s="57">
        <v>0</v>
      </c>
      <c r="AN63" s="44">
        <f t="shared" si="0"/>
        <v>0</v>
      </c>
      <c r="AO63" s="44">
        <f t="shared" si="1"/>
        <v>0</v>
      </c>
    </row>
    <row r="64" spans="1:41" s="4" customFormat="1" ht="64.5" customHeight="1">
      <c r="A64" s="76">
        <v>60</v>
      </c>
      <c r="B64" s="11" t="s">
        <v>182</v>
      </c>
      <c r="C64" s="19" t="s">
        <v>196</v>
      </c>
      <c r="D64" s="108"/>
      <c r="E64" s="15" t="s">
        <v>200</v>
      </c>
      <c r="F64" s="19" t="s">
        <v>611</v>
      </c>
      <c r="G64" s="12" t="s">
        <v>803</v>
      </c>
      <c r="H64" s="12" t="s">
        <v>592</v>
      </c>
      <c r="I64" s="21" t="s">
        <v>591</v>
      </c>
      <c r="J64" s="78">
        <v>4000</v>
      </c>
      <c r="K64" s="109"/>
      <c r="L64" s="34" t="s">
        <v>958</v>
      </c>
      <c r="M64" s="34" t="s">
        <v>8</v>
      </c>
      <c r="N64" s="36" t="s">
        <v>201</v>
      </c>
      <c r="O64" s="34">
        <v>302</v>
      </c>
      <c r="P64" s="49">
        <v>1832</v>
      </c>
      <c r="Q64" s="47">
        <v>314</v>
      </c>
      <c r="R64" s="47">
        <v>667</v>
      </c>
      <c r="S64" s="47">
        <v>248</v>
      </c>
      <c r="T64" s="47">
        <v>47</v>
      </c>
      <c r="U64" s="47">
        <v>5</v>
      </c>
      <c r="V64" s="47">
        <v>6</v>
      </c>
      <c r="W64" s="47">
        <v>22</v>
      </c>
      <c r="X64" s="47">
        <v>7</v>
      </c>
      <c r="Y64" s="47">
        <v>5</v>
      </c>
      <c r="Z64" s="43">
        <v>0.6</v>
      </c>
      <c r="AA64" s="57">
        <v>0</v>
      </c>
      <c r="AB64" s="58">
        <v>0</v>
      </c>
      <c r="AC64" s="45">
        <v>0</v>
      </c>
      <c r="AD64" s="57">
        <v>0</v>
      </c>
      <c r="AE64" s="57">
        <v>0</v>
      </c>
      <c r="AF64" s="58">
        <v>0</v>
      </c>
      <c r="AG64" s="57">
        <v>0</v>
      </c>
      <c r="AH64" s="57">
        <v>0</v>
      </c>
      <c r="AI64" s="59">
        <v>0</v>
      </c>
      <c r="AJ64" s="57">
        <v>0</v>
      </c>
      <c r="AK64" s="57">
        <v>0</v>
      </c>
      <c r="AL64" s="58">
        <v>0</v>
      </c>
      <c r="AM64" s="57">
        <v>0</v>
      </c>
      <c r="AN64" s="44">
        <f t="shared" si="0"/>
        <v>0</v>
      </c>
      <c r="AO64" s="44">
        <f t="shared" si="1"/>
        <v>0</v>
      </c>
    </row>
    <row r="65" spans="1:41" s="4" customFormat="1" ht="49.2" customHeight="1">
      <c r="A65" s="76">
        <v>61</v>
      </c>
      <c r="B65" s="9" t="s">
        <v>182</v>
      </c>
      <c r="C65" s="19" t="s">
        <v>587</v>
      </c>
      <c r="D65" s="75" t="s">
        <v>588</v>
      </c>
      <c r="E65" s="16" t="s">
        <v>706</v>
      </c>
      <c r="F65" s="19" t="s">
        <v>612</v>
      </c>
      <c r="G65" s="12" t="s">
        <v>804</v>
      </c>
      <c r="H65" s="12" t="s">
        <v>593</v>
      </c>
      <c r="I65" s="21" t="s">
        <v>591</v>
      </c>
      <c r="J65" s="78">
        <v>4500</v>
      </c>
      <c r="K65" s="78">
        <v>7400</v>
      </c>
      <c r="L65" s="34" t="s">
        <v>958</v>
      </c>
      <c r="M65" s="34" t="s">
        <v>405</v>
      </c>
      <c r="N65" s="36" t="s">
        <v>277</v>
      </c>
      <c r="O65" s="34">
        <v>596</v>
      </c>
      <c r="P65" s="49">
        <v>1391</v>
      </c>
      <c r="Q65" s="47">
        <v>196</v>
      </c>
      <c r="R65" s="47">
        <v>406</v>
      </c>
      <c r="S65" s="47">
        <v>172</v>
      </c>
      <c r="T65" s="47">
        <v>28</v>
      </c>
      <c r="U65" s="47">
        <v>4</v>
      </c>
      <c r="V65" s="47">
        <v>4</v>
      </c>
      <c r="W65" s="47">
        <v>12</v>
      </c>
      <c r="X65" s="47">
        <v>5</v>
      </c>
      <c r="Y65" s="47">
        <v>8</v>
      </c>
      <c r="Z65" s="43">
        <v>0.9</v>
      </c>
      <c r="AA65" s="57">
        <v>0</v>
      </c>
      <c r="AB65" s="58">
        <v>0</v>
      </c>
      <c r="AC65" s="45">
        <v>0</v>
      </c>
      <c r="AD65" s="57">
        <v>0</v>
      </c>
      <c r="AE65" s="57">
        <v>0</v>
      </c>
      <c r="AF65" s="58">
        <v>0</v>
      </c>
      <c r="AG65" s="57">
        <v>0</v>
      </c>
      <c r="AH65" s="57">
        <v>0</v>
      </c>
      <c r="AI65" s="59">
        <v>0</v>
      </c>
      <c r="AJ65" s="57">
        <v>0</v>
      </c>
      <c r="AK65" s="57">
        <v>0</v>
      </c>
      <c r="AL65" s="58">
        <v>0</v>
      </c>
      <c r="AM65" s="57">
        <v>0</v>
      </c>
      <c r="AN65" s="44">
        <f t="shared" si="0"/>
        <v>0</v>
      </c>
      <c r="AO65" s="44">
        <f t="shared" si="1"/>
        <v>0</v>
      </c>
    </row>
    <row r="66" spans="1:41" s="4" customFormat="1" ht="48" customHeight="1">
      <c r="A66" s="76">
        <v>62</v>
      </c>
      <c r="B66" s="11" t="s">
        <v>182</v>
      </c>
      <c r="C66" s="19" t="s">
        <v>689</v>
      </c>
      <c r="D66" s="77" t="s">
        <v>202</v>
      </c>
      <c r="E66" s="15" t="s">
        <v>202</v>
      </c>
      <c r="F66" s="19" t="s">
        <v>613</v>
      </c>
      <c r="G66" s="12" t="s">
        <v>805</v>
      </c>
      <c r="H66" s="12" t="s">
        <v>594</v>
      </c>
      <c r="I66" s="21" t="s">
        <v>591</v>
      </c>
      <c r="J66" s="78">
        <v>6500</v>
      </c>
      <c r="K66" s="78">
        <v>14000</v>
      </c>
      <c r="L66" s="35" t="s">
        <v>959</v>
      </c>
      <c r="M66" s="34" t="s">
        <v>8</v>
      </c>
      <c r="N66" s="36" t="s">
        <v>203</v>
      </c>
      <c r="O66" s="34">
        <v>643</v>
      </c>
      <c r="P66" s="49">
        <v>3397</v>
      </c>
      <c r="Q66" s="47">
        <v>366</v>
      </c>
      <c r="R66" s="47">
        <v>740</v>
      </c>
      <c r="S66" s="47">
        <v>271</v>
      </c>
      <c r="T66" s="47">
        <v>96</v>
      </c>
      <c r="U66" s="47">
        <v>12</v>
      </c>
      <c r="V66" s="47">
        <v>10</v>
      </c>
      <c r="W66" s="47">
        <v>52</v>
      </c>
      <c r="X66" s="47">
        <v>15</v>
      </c>
      <c r="Y66" s="47">
        <v>8</v>
      </c>
      <c r="Z66" s="43">
        <v>2.6</v>
      </c>
      <c r="AA66" s="57">
        <v>0</v>
      </c>
      <c r="AB66" s="58">
        <v>0</v>
      </c>
      <c r="AC66" s="45">
        <v>0</v>
      </c>
      <c r="AD66" s="57">
        <v>0</v>
      </c>
      <c r="AE66" s="57">
        <v>0</v>
      </c>
      <c r="AF66" s="58">
        <v>0</v>
      </c>
      <c r="AG66" s="57">
        <v>0</v>
      </c>
      <c r="AH66" s="57">
        <v>397.92</v>
      </c>
      <c r="AI66" s="59">
        <v>0.219087</v>
      </c>
      <c r="AJ66" s="57">
        <v>87.18</v>
      </c>
      <c r="AK66" s="57">
        <v>0</v>
      </c>
      <c r="AL66" s="58">
        <v>0</v>
      </c>
      <c r="AM66" s="57">
        <v>0</v>
      </c>
      <c r="AN66" s="44">
        <f t="shared" si="0"/>
        <v>397.92</v>
      </c>
      <c r="AO66" s="44">
        <f t="shared" si="1"/>
        <v>87.18</v>
      </c>
    </row>
    <row r="67" spans="1:41" s="4" customFormat="1" ht="48.6" customHeight="1">
      <c r="A67" s="76">
        <v>63</v>
      </c>
      <c r="B67" s="11" t="s">
        <v>204</v>
      </c>
      <c r="C67" s="19" t="s">
        <v>205</v>
      </c>
      <c r="D67" s="75" t="s">
        <v>205</v>
      </c>
      <c r="E67" s="15" t="s">
        <v>205</v>
      </c>
      <c r="F67" s="19" t="s">
        <v>206</v>
      </c>
      <c r="G67" s="12" t="s">
        <v>806</v>
      </c>
      <c r="H67" s="12" t="s">
        <v>593</v>
      </c>
      <c r="I67" s="21" t="s">
        <v>591</v>
      </c>
      <c r="J67" s="78">
        <v>1500</v>
      </c>
      <c r="K67" s="78">
        <v>1500</v>
      </c>
      <c r="L67" s="34" t="s">
        <v>958</v>
      </c>
      <c r="M67" s="34" t="s">
        <v>116</v>
      </c>
      <c r="N67" s="36" t="s">
        <v>942</v>
      </c>
      <c r="O67" s="34">
        <v>59</v>
      </c>
      <c r="P67" s="49">
        <v>270</v>
      </c>
      <c r="Q67" s="47">
        <v>275</v>
      </c>
      <c r="R67" s="47">
        <v>547</v>
      </c>
      <c r="S67" s="47">
        <v>177</v>
      </c>
      <c r="T67" s="47">
        <v>51</v>
      </c>
      <c r="U67" s="47">
        <v>8</v>
      </c>
      <c r="V67" s="47">
        <v>15</v>
      </c>
      <c r="W67" s="47">
        <v>56</v>
      </c>
      <c r="X67" s="47">
        <v>21</v>
      </c>
      <c r="Y67" s="47">
        <v>28</v>
      </c>
      <c r="Z67" s="47">
        <v>4</v>
      </c>
      <c r="AA67" s="57">
        <v>0</v>
      </c>
      <c r="AB67" s="58">
        <v>0</v>
      </c>
      <c r="AC67" s="45">
        <v>0</v>
      </c>
      <c r="AD67" s="57">
        <v>0</v>
      </c>
      <c r="AE67" s="57">
        <v>0</v>
      </c>
      <c r="AF67" s="58">
        <v>0</v>
      </c>
      <c r="AG67" s="57">
        <v>0</v>
      </c>
      <c r="AH67" s="57">
        <v>26.56</v>
      </c>
      <c r="AI67" s="59">
        <v>0.21001500000000001</v>
      </c>
      <c r="AJ67" s="57">
        <v>5.58</v>
      </c>
      <c r="AK67" s="57">
        <v>0</v>
      </c>
      <c r="AL67" s="58">
        <v>0</v>
      </c>
      <c r="AM67" s="57">
        <v>0</v>
      </c>
      <c r="AN67" s="44">
        <f t="shared" si="0"/>
        <v>26.56</v>
      </c>
      <c r="AO67" s="44">
        <f t="shared" si="1"/>
        <v>5.58</v>
      </c>
    </row>
    <row r="68" spans="1:41" s="4" customFormat="1" ht="48" customHeight="1">
      <c r="A68" s="76">
        <v>64</v>
      </c>
      <c r="B68" s="11" t="s">
        <v>182</v>
      </c>
      <c r="C68" s="19" t="s">
        <v>207</v>
      </c>
      <c r="D68" s="75" t="s">
        <v>208</v>
      </c>
      <c r="E68" s="15" t="s">
        <v>208</v>
      </c>
      <c r="F68" s="19" t="s">
        <v>209</v>
      </c>
      <c r="G68" s="12" t="s">
        <v>807</v>
      </c>
      <c r="H68" s="12" t="s">
        <v>594</v>
      </c>
      <c r="I68" s="21" t="s">
        <v>591</v>
      </c>
      <c r="J68" s="78">
        <v>2823</v>
      </c>
      <c r="K68" s="78">
        <v>4800</v>
      </c>
      <c r="L68" s="34" t="s">
        <v>958</v>
      </c>
      <c r="M68" s="34" t="s">
        <v>8</v>
      </c>
      <c r="N68" s="36" t="s">
        <v>210</v>
      </c>
      <c r="O68" s="34">
        <v>479</v>
      </c>
      <c r="P68" s="34">
        <v>2092</v>
      </c>
      <c r="Q68" s="47">
        <v>244</v>
      </c>
      <c r="R68" s="47">
        <v>487</v>
      </c>
      <c r="S68" s="47">
        <v>207</v>
      </c>
      <c r="T68" s="47">
        <v>74</v>
      </c>
      <c r="U68" s="47">
        <v>9</v>
      </c>
      <c r="V68" s="47">
        <v>4</v>
      </c>
      <c r="W68" s="47">
        <v>16</v>
      </c>
      <c r="X68" s="47">
        <v>6</v>
      </c>
      <c r="Y68" s="47">
        <v>12</v>
      </c>
      <c r="Z68" s="43">
        <v>1.3</v>
      </c>
      <c r="AA68" s="57">
        <v>0</v>
      </c>
      <c r="AB68" s="58">
        <v>0</v>
      </c>
      <c r="AC68" s="45">
        <v>0</v>
      </c>
      <c r="AD68" s="57">
        <v>0</v>
      </c>
      <c r="AE68" s="57">
        <v>0</v>
      </c>
      <c r="AF68" s="58">
        <v>0</v>
      </c>
      <c r="AG68" s="57">
        <v>0</v>
      </c>
      <c r="AH68" s="57">
        <v>119.18</v>
      </c>
      <c r="AI68" s="59">
        <v>0.22383800000000001</v>
      </c>
      <c r="AJ68" s="57">
        <v>26.68</v>
      </c>
      <c r="AK68" s="57">
        <v>0</v>
      </c>
      <c r="AL68" s="58">
        <v>0</v>
      </c>
      <c r="AM68" s="57">
        <v>0</v>
      </c>
      <c r="AN68" s="44">
        <f t="shared" si="0"/>
        <v>119.18</v>
      </c>
      <c r="AO68" s="44">
        <f t="shared" si="1"/>
        <v>26.68</v>
      </c>
    </row>
    <row r="69" spans="1:41" s="4" customFormat="1" ht="48" customHeight="1">
      <c r="A69" s="76">
        <v>65</v>
      </c>
      <c r="B69" s="11" t="s">
        <v>182</v>
      </c>
      <c r="C69" s="19" t="s">
        <v>211</v>
      </c>
      <c r="D69" s="75" t="s">
        <v>212</v>
      </c>
      <c r="E69" s="15" t="s">
        <v>212</v>
      </c>
      <c r="F69" s="19" t="s">
        <v>213</v>
      </c>
      <c r="G69" s="12" t="s">
        <v>808</v>
      </c>
      <c r="H69" s="12" t="s">
        <v>592</v>
      </c>
      <c r="I69" s="21" t="s">
        <v>591</v>
      </c>
      <c r="J69" s="78">
        <v>7000</v>
      </c>
      <c r="K69" s="78">
        <v>8300</v>
      </c>
      <c r="L69" s="34" t="s">
        <v>958</v>
      </c>
      <c r="M69" s="34" t="s">
        <v>116</v>
      </c>
      <c r="N69" s="36" t="s">
        <v>214</v>
      </c>
      <c r="O69" s="34">
        <v>834</v>
      </c>
      <c r="P69" s="34">
        <v>7395</v>
      </c>
      <c r="Q69" s="47">
        <v>574</v>
      </c>
      <c r="R69" s="47">
        <v>1152</v>
      </c>
      <c r="S69" s="47">
        <v>470</v>
      </c>
      <c r="T69" s="47">
        <v>138</v>
      </c>
      <c r="U69" s="47">
        <v>14</v>
      </c>
      <c r="V69" s="47">
        <v>10</v>
      </c>
      <c r="W69" s="47">
        <v>49</v>
      </c>
      <c r="X69" s="47">
        <v>15</v>
      </c>
      <c r="Y69" s="47">
        <v>10</v>
      </c>
      <c r="Z69" s="43">
        <v>0.8</v>
      </c>
      <c r="AA69" s="57">
        <v>0</v>
      </c>
      <c r="AB69" s="58">
        <v>0</v>
      </c>
      <c r="AC69" s="45">
        <v>0</v>
      </c>
      <c r="AD69" s="57">
        <v>0</v>
      </c>
      <c r="AE69" s="57">
        <v>0</v>
      </c>
      <c r="AF69" s="58">
        <v>0</v>
      </c>
      <c r="AG69" s="57">
        <v>0</v>
      </c>
      <c r="AH69" s="57">
        <v>449.36</v>
      </c>
      <c r="AI69" s="59">
        <v>0.21407799999999999</v>
      </c>
      <c r="AJ69" s="57">
        <v>96.2</v>
      </c>
      <c r="AK69" s="57">
        <v>0</v>
      </c>
      <c r="AL69" s="58">
        <v>0</v>
      </c>
      <c r="AM69" s="57">
        <v>0</v>
      </c>
      <c r="AN69" s="44">
        <f t="shared" si="0"/>
        <v>449.36</v>
      </c>
      <c r="AO69" s="44">
        <f t="shared" si="1"/>
        <v>96.2</v>
      </c>
    </row>
    <row r="70" spans="1:41" s="4" customFormat="1" ht="48" customHeight="1">
      <c r="A70" s="76">
        <v>66</v>
      </c>
      <c r="B70" s="11" t="s">
        <v>182</v>
      </c>
      <c r="C70" s="19" t="s">
        <v>215</v>
      </c>
      <c r="D70" s="75" t="s">
        <v>216</v>
      </c>
      <c r="E70" s="15" t="s">
        <v>216</v>
      </c>
      <c r="F70" s="19" t="s">
        <v>217</v>
      </c>
      <c r="G70" s="12" t="s">
        <v>809</v>
      </c>
      <c r="H70" s="12" t="s">
        <v>594</v>
      </c>
      <c r="I70" s="21" t="s">
        <v>591</v>
      </c>
      <c r="J70" s="78">
        <v>1324</v>
      </c>
      <c r="K70" s="78">
        <v>3000</v>
      </c>
      <c r="L70" s="35" t="s">
        <v>959</v>
      </c>
      <c r="M70" s="34" t="s">
        <v>8</v>
      </c>
      <c r="N70" s="36" t="s">
        <v>218</v>
      </c>
      <c r="O70" s="34">
        <v>222</v>
      </c>
      <c r="P70" s="34">
        <v>814</v>
      </c>
      <c r="Q70" s="47">
        <v>333</v>
      </c>
      <c r="R70" s="47">
        <v>673</v>
      </c>
      <c r="S70" s="47">
        <v>272</v>
      </c>
      <c r="T70" s="47">
        <v>49</v>
      </c>
      <c r="U70" s="47">
        <v>8</v>
      </c>
      <c r="V70" s="47">
        <v>8</v>
      </c>
      <c r="W70" s="47">
        <v>35</v>
      </c>
      <c r="X70" s="47">
        <v>13</v>
      </c>
      <c r="Y70" s="47">
        <v>9</v>
      </c>
      <c r="Z70" s="43">
        <v>0.8</v>
      </c>
      <c r="AA70" s="57">
        <v>0</v>
      </c>
      <c r="AB70" s="58">
        <v>0</v>
      </c>
      <c r="AC70" s="45">
        <v>0</v>
      </c>
      <c r="AD70" s="57">
        <v>0</v>
      </c>
      <c r="AE70" s="57">
        <v>0</v>
      </c>
      <c r="AF70" s="58">
        <v>0</v>
      </c>
      <c r="AG70" s="57">
        <v>0</v>
      </c>
      <c r="AH70" s="57">
        <v>0</v>
      </c>
      <c r="AI70" s="59">
        <v>0</v>
      </c>
      <c r="AJ70" s="57">
        <v>0</v>
      </c>
      <c r="AK70" s="57">
        <v>0</v>
      </c>
      <c r="AL70" s="58">
        <v>0</v>
      </c>
      <c r="AM70" s="57">
        <v>0</v>
      </c>
      <c r="AN70" s="44">
        <f t="shared" ref="AN70:AN133" si="2">AA70+AE70+AH70+AK70</f>
        <v>0</v>
      </c>
      <c r="AO70" s="44">
        <f t="shared" ref="AO70:AO133" si="3">AD70+AG70+AJ70+AM70</f>
        <v>0</v>
      </c>
    </row>
    <row r="71" spans="1:41" s="4" customFormat="1" ht="48" customHeight="1">
      <c r="A71" s="76">
        <v>67</v>
      </c>
      <c r="B71" s="11" t="s">
        <v>182</v>
      </c>
      <c r="C71" s="19" t="s">
        <v>219</v>
      </c>
      <c r="D71" s="75" t="s">
        <v>220</v>
      </c>
      <c r="E71" s="15" t="s">
        <v>220</v>
      </c>
      <c r="F71" s="19" t="s">
        <v>720</v>
      </c>
      <c r="G71" s="12" t="s">
        <v>810</v>
      </c>
      <c r="H71" s="12" t="s">
        <v>594</v>
      </c>
      <c r="I71" s="21" t="s">
        <v>591</v>
      </c>
      <c r="J71" s="78">
        <v>7000</v>
      </c>
      <c r="K71" s="78">
        <v>7000</v>
      </c>
      <c r="L71" s="35" t="s">
        <v>959</v>
      </c>
      <c r="M71" s="34" t="s">
        <v>8</v>
      </c>
      <c r="N71" s="36" t="s">
        <v>221</v>
      </c>
      <c r="O71" s="34">
        <v>515</v>
      </c>
      <c r="P71" s="34">
        <v>2378</v>
      </c>
      <c r="Q71" s="47">
        <v>352</v>
      </c>
      <c r="R71" s="47">
        <v>711</v>
      </c>
      <c r="S71" s="47">
        <v>257</v>
      </c>
      <c r="T71" s="47">
        <v>66</v>
      </c>
      <c r="U71" s="47">
        <v>7</v>
      </c>
      <c r="V71" s="47">
        <v>6</v>
      </c>
      <c r="W71" s="47">
        <v>33</v>
      </c>
      <c r="X71" s="47">
        <v>11</v>
      </c>
      <c r="Y71" s="47">
        <v>8</v>
      </c>
      <c r="Z71" s="47">
        <v>2</v>
      </c>
      <c r="AA71" s="57">
        <v>0</v>
      </c>
      <c r="AB71" s="58">
        <v>0</v>
      </c>
      <c r="AC71" s="45">
        <v>0</v>
      </c>
      <c r="AD71" s="57">
        <v>0</v>
      </c>
      <c r="AE71" s="57">
        <v>0</v>
      </c>
      <c r="AF71" s="58">
        <v>0</v>
      </c>
      <c r="AG71" s="57">
        <v>0</v>
      </c>
      <c r="AH71" s="57">
        <v>0</v>
      </c>
      <c r="AI71" s="59">
        <v>0</v>
      </c>
      <c r="AJ71" s="57">
        <v>0</v>
      </c>
      <c r="AK71" s="57">
        <v>0</v>
      </c>
      <c r="AL71" s="58">
        <v>0</v>
      </c>
      <c r="AM71" s="57">
        <v>0</v>
      </c>
      <c r="AN71" s="44">
        <f t="shared" si="2"/>
        <v>0</v>
      </c>
      <c r="AO71" s="44">
        <f t="shared" si="3"/>
        <v>0</v>
      </c>
    </row>
    <row r="72" spans="1:41" s="4" customFormat="1" ht="48" customHeight="1">
      <c r="A72" s="76">
        <v>68</v>
      </c>
      <c r="B72" s="11" t="s">
        <v>182</v>
      </c>
      <c r="C72" s="19" t="s">
        <v>222</v>
      </c>
      <c r="D72" s="77" t="s">
        <v>223</v>
      </c>
      <c r="E72" s="16" t="s">
        <v>224</v>
      </c>
      <c r="F72" s="19" t="s">
        <v>225</v>
      </c>
      <c r="G72" s="12" t="s">
        <v>811</v>
      </c>
      <c r="H72" s="12" t="s">
        <v>594</v>
      </c>
      <c r="I72" s="21" t="s">
        <v>591</v>
      </c>
      <c r="J72" s="78">
        <v>4000</v>
      </c>
      <c r="K72" s="78">
        <v>3000</v>
      </c>
      <c r="L72" s="34" t="s">
        <v>958</v>
      </c>
      <c r="M72" s="34" t="s">
        <v>8</v>
      </c>
      <c r="N72" s="36" t="s">
        <v>226</v>
      </c>
      <c r="O72" s="34">
        <v>271</v>
      </c>
      <c r="P72" s="34">
        <v>1179</v>
      </c>
      <c r="Q72" s="47">
        <v>245</v>
      </c>
      <c r="R72" s="47">
        <v>494</v>
      </c>
      <c r="S72" s="47">
        <v>224</v>
      </c>
      <c r="T72" s="47">
        <v>52</v>
      </c>
      <c r="U72" s="47">
        <v>7</v>
      </c>
      <c r="V72" s="47">
        <v>10</v>
      </c>
      <c r="W72" s="47">
        <v>47</v>
      </c>
      <c r="X72" s="47">
        <v>21</v>
      </c>
      <c r="Y72" s="47">
        <v>18</v>
      </c>
      <c r="Z72" s="47">
        <v>2</v>
      </c>
      <c r="AA72" s="57">
        <v>0</v>
      </c>
      <c r="AB72" s="58">
        <v>0</v>
      </c>
      <c r="AC72" s="45">
        <v>0</v>
      </c>
      <c r="AD72" s="57">
        <v>0</v>
      </c>
      <c r="AE72" s="57">
        <v>0</v>
      </c>
      <c r="AF72" s="58">
        <v>0</v>
      </c>
      <c r="AG72" s="57">
        <v>0</v>
      </c>
      <c r="AH72" s="57">
        <v>64.97999999999999</v>
      </c>
      <c r="AI72" s="59">
        <v>0.21385000000000001</v>
      </c>
      <c r="AJ72" s="57">
        <v>13.9</v>
      </c>
      <c r="AK72" s="57">
        <v>0</v>
      </c>
      <c r="AL72" s="58">
        <v>0</v>
      </c>
      <c r="AM72" s="57">
        <v>0</v>
      </c>
      <c r="AN72" s="44">
        <f t="shared" si="2"/>
        <v>64.97999999999999</v>
      </c>
      <c r="AO72" s="44">
        <f t="shared" si="3"/>
        <v>13.9</v>
      </c>
    </row>
    <row r="73" spans="1:41" s="4" customFormat="1" ht="48" customHeight="1">
      <c r="A73" s="76">
        <v>69</v>
      </c>
      <c r="B73" s="11" t="s">
        <v>182</v>
      </c>
      <c r="C73" s="19" t="s">
        <v>227</v>
      </c>
      <c r="D73" s="77" t="s">
        <v>228</v>
      </c>
      <c r="E73" s="16" t="s">
        <v>229</v>
      </c>
      <c r="F73" s="19" t="s">
        <v>721</v>
      </c>
      <c r="G73" s="12" t="s">
        <v>812</v>
      </c>
      <c r="H73" s="12" t="s">
        <v>592</v>
      </c>
      <c r="I73" s="21" t="s">
        <v>591</v>
      </c>
      <c r="J73" s="78">
        <v>2187</v>
      </c>
      <c r="K73" s="78">
        <v>3100</v>
      </c>
      <c r="L73" s="34" t="s">
        <v>958</v>
      </c>
      <c r="M73" s="34" t="s">
        <v>8</v>
      </c>
      <c r="N73" s="36" t="s">
        <v>230</v>
      </c>
      <c r="O73" s="34">
        <v>308</v>
      </c>
      <c r="P73" s="34">
        <v>1617</v>
      </c>
      <c r="Q73" s="47">
        <v>363</v>
      </c>
      <c r="R73" s="47">
        <v>732</v>
      </c>
      <c r="S73" s="47">
        <v>268</v>
      </c>
      <c r="T73" s="47">
        <v>41</v>
      </c>
      <c r="U73" s="47">
        <v>5</v>
      </c>
      <c r="V73" s="47">
        <v>6</v>
      </c>
      <c r="W73" s="47">
        <v>33</v>
      </c>
      <c r="X73" s="47">
        <v>12</v>
      </c>
      <c r="Y73" s="47">
        <v>4</v>
      </c>
      <c r="Z73" s="43">
        <v>0.8</v>
      </c>
      <c r="AA73" s="57">
        <v>0</v>
      </c>
      <c r="AB73" s="58">
        <v>0</v>
      </c>
      <c r="AC73" s="45">
        <v>0</v>
      </c>
      <c r="AD73" s="57">
        <v>0</v>
      </c>
      <c r="AE73" s="57">
        <v>0</v>
      </c>
      <c r="AF73" s="58">
        <v>0</v>
      </c>
      <c r="AG73" s="57">
        <v>0</v>
      </c>
      <c r="AH73" s="57">
        <v>0</v>
      </c>
      <c r="AI73" s="59">
        <v>0</v>
      </c>
      <c r="AJ73" s="57">
        <v>0</v>
      </c>
      <c r="AK73" s="57">
        <v>0</v>
      </c>
      <c r="AL73" s="58">
        <v>0</v>
      </c>
      <c r="AM73" s="57">
        <v>0</v>
      </c>
      <c r="AN73" s="44">
        <f t="shared" si="2"/>
        <v>0</v>
      </c>
      <c r="AO73" s="44">
        <f t="shared" si="3"/>
        <v>0</v>
      </c>
    </row>
    <row r="74" spans="1:41" s="4" customFormat="1" ht="48" customHeight="1">
      <c r="A74" s="76">
        <v>70</v>
      </c>
      <c r="B74" s="11" t="s">
        <v>182</v>
      </c>
      <c r="C74" s="19" t="s">
        <v>231</v>
      </c>
      <c r="D74" s="77" t="s">
        <v>232</v>
      </c>
      <c r="E74" s="16" t="s">
        <v>232</v>
      </c>
      <c r="F74" s="19" t="s">
        <v>617</v>
      </c>
      <c r="G74" s="12" t="s">
        <v>813</v>
      </c>
      <c r="H74" s="12" t="s">
        <v>592</v>
      </c>
      <c r="I74" s="21" t="s">
        <v>591</v>
      </c>
      <c r="J74" s="78">
        <v>2000</v>
      </c>
      <c r="K74" s="78">
        <v>2900</v>
      </c>
      <c r="L74" s="34" t="s">
        <v>958</v>
      </c>
      <c r="M74" s="34" t="s">
        <v>8</v>
      </c>
      <c r="N74" s="36" t="s">
        <v>233</v>
      </c>
      <c r="O74" s="34">
        <v>200</v>
      </c>
      <c r="P74" s="34">
        <v>1153</v>
      </c>
      <c r="Q74" s="47">
        <v>397</v>
      </c>
      <c r="R74" s="47">
        <v>835</v>
      </c>
      <c r="S74" s="47">
        <v>303</v>
      </c>
      <c r="T74" s="47">
        <v>96</v>
      </c>
      <c r="U74" s="47">
        <v>11</v>
      </c>
      <c r="V74" s="47">
        <v>25</v>
      </c>
      <c r="W74" s="47">
        <v>98</v>
      </c>
      <c r="X74" s="47">
        <v>26</v>
      </c>
      <c r="Y74" s="47">
        <v>49</v>
      </c>
      <c r="Z74" s="47">
        <v>5</v>
      </c>
      <c r="AA74" s="57">
        <v>0</v>
      </c>
      <c r="AB74" s="58">
        <v>0</v>
      </c>
      <c r="AC74" s="45">
        <v>0</v>
      </c>
      <c r="AD74" s="57">
        <v>0</v>
      </c>
      <c r="AE74" s="57">
        <v>0</v>
      </c>
      <c r="AF74" s="58">
        <v>0</v>
      </c>
      <c r="AG74" s="57">
        <v>0</v>
      </c>
      <c r="AH74" s="57">
        <v>0</v>
      </c>
      <c r="AI74" s="59">
        <v>0</v>
      </c>
      <c r="AJ74" s="57">
        <v>0</v>
      </c>
      <c r="AK74" s="57">
        <v>0</v>
      </c>
      <c r="AL74" s="58">
        <v>0</v>
      </c>
      <c r="AM74" s="57">
        <v>0</v>
      </c>
      <c r="AN74" s="44">
        <f t="shared" si="2"/>
        <v>0</v>
      </c>
      <c r="AO74" s="44">
        <f t="shared" si="3"/>
        <v>0</v>
      </c>
    </row>
    <row r="75" spans="1:41" s="4" customFormat="1" ht="48" customHeight="1">
      <c r="A75" s="76">
        <v>71</v>
      </c>
      <c r="B75" s="11" t="s">
        <v>182</v>
      </c>
      <c r="C75" s="19" t="s">
        <v>234</v>
      </c>
      <c r="D75" s="77" t="s">
        <v>235</v>
      </c>
      <c r="E75" s="16" t="s">
        <v>235</v>
      </c>
      <c r="F75" s="19" t="s">
        <v>236</v>
      </c>
      <c r="G75" s="12" t="s">
        <v>814</v>
      </c>
      <c r="H75" s="12" t="s">
        <v>592</v>
      </c>
      <c r="I75" s="21" t="s">
        <v>591</v>
      </c>
      <c r="J75" s="78">
        <v>3449</v>
      </c>
      <c r="K75" s="78">
        <v>3400</v>
      </c>
      <c r="L75" s="34" t="s">
        <v>958</v>
      </c>
      <c r="M75" s="34" t="s">
        <v>8</v>
      </c>
      <c r="N75" s="36" t="s">
        <v>237</v>
      </c>
      <c r="O75" s="34">
        <v>446</v>
      </c>
      <c r="P75" s="34">
        <v>1308</v>
      </c>
      <c r="Q75" s="47">
        <v>199</v>
      </c>
      <c r="R75" s="47">
        <v>394</v>
      </c>
      <c r="S75" s="47">
        <v>145</v>
      </c>
      <c r="T75" s="47">
        <v>43</v>
      </c>
      <c r="U75" s="47">
        <v>7</v>
      </c>
      <c r="V75" s="47">
        <v>5</v>
      </c>
      <c r="W75" s="47">
        <v>22</v>
      </c>
      <c r="X75" s="47">
        <v>6</v>
      </c>
      <c r="Y75" s="47">
        <v>10</v>
      </c>
      <c r="Z75" s="43">
        <v>1.5</v>
      </c>
      <c r="AA75" s="57">
        <v>0</v>
      </c>
      <c r="AB75" s="58">
        <v>0</v>
      </c>
      <c r="AC75" s="45">
        <v>0</v>
      </c>
      <c r="AD75" s="57">
        <v>0</v>
      </c>
      <c r="AE75" s="57">
        <v>0</v>
      </c>
      <c r="AF75" s="58">
        <v>0</v>
      </c>
      <c r="AG75" s="57">
        <v>0</v>
      </c>
      <c r="AH75" s="57">
        <v>209.42000000000002</v>
      </c>
      <c r="AI75" s="59">
        <v>0.183254</v>
      </c>
      <c r="AJ75" s="57">
        <v>38.380000000000003</v>
      </c>
      <c r="AK75" s="57">
        <v>0</v>
      </c>
      <c r="AL75" s="58">
        <v>0</v>
      </c>
      <c r="AM75" s="57">
        <v>0</v>
      </c>
      <c r="AN75" s="44">
        <f t="shared" si="2"/>
        <v>209.42000000000002</v>
      </c>
      <c r="AO75" s="44">
        <f t="shared" si="3"/>
        <v>38.380000000000003</v>
      </c>
    </row>
    <row r="76" spans="1:41" s="4" customFormat="1" ht="48" customHeight="1">
      <c r="A76" s="76">
        <v>72</v>
      </c>
      <c r="B76" s="11" t="s">
        <v>182</v>
      </c>
      <c r="C76" s="19" t="s">
        <v>238</v>
      </c>
      <c r="D76" s="77" t="s">
        <v>239</v>
      </c>
      <c r="E76" s="16" t="s">
        <v>584</v>
      </c>
      <c r="F76" s="19" t="s">
        <v>618</v>
      </c>
      <c r="G76" s="12" t="s">
        <v>815</v>
      </c>
      <c r="H76" s="12" t="s">
        <v>592</v>
      </c>
      <c r="I76" s="21" t="s">
        <v>591</v>
      </c>
      <c r="J76" s="78">
        <v>4510</v>
      </c>
      <c r="K76" s="78">
        <v>2400</v>
      </c>
      <c r="L76" s="34" t="s">
        <v>958</v>
      </c>
      <c r="M76" s="34" t="s">
        <v>8</v>
      </c>
      <c r="N76" s="36" t="s">
        <v>240</v>
      </c>
      <c r="O76" s="34">
        <v>262</v>
      </c>
      <c r="P76" s="34">
        <v>1148</v>
      </c>
      <c r="Q76" s="47">
        <v>302</v>
      </c>
      <c r="R76" s="47">
        <v>606</v>
      </c>
      <c r="S76" s="47">
        <v>239</v>
      </c>
      <c r="T76" s="47">
        <v>51</v>
      </c>
      <c r="U76" s="47">
        <v>6</v>
      </c>
      <c r="V76" s="47">
        <v>5</v>
      </c>
      <c r="W76" s="47">
        <v>28</v>
      </c>
      <c r="X76" s="47">
        <v>7</v>
      </c>
      <c r="Y76" s="47">
        <v>15</v>
      </c>
      <c r="Z76" s="43">
        <v>2.6</v>
      </c>
      <c r="AA76" s="57">
        <v>0</v>
      </c>
      <c r="AB76" s="58">
        <v>0</v>
      </c>
      <c r="AC76" s="45">
        <v>0</v>
      </c>
      <c r="AD76" s="57">
        <v>0</v>
      </c>
      <c r="AE76" s="57">
        <v>0</v>
      </c>
      <c r="AF76" s="58">
        <v>0</v>
      </c>
      <c r="AG76" s="57">
        <v>0</v>
      </c>
      <c r="AH76" s="57">
        <v>0</v>
      </c>
      <c r="AI76" s="59">
        <v>0</v>
      </c>
      <c r="AJ76" s="57">
        <v>0</v>
      </c>
      <c r="AK76" s="57">
        <v>0</v>
      </c>
      <c r="AL76" s="58">
        <v>0</v>
      </c>
      <c r="AM76" s="57">
        <v>0</v>
      </c>
      <c r="AN76" s="44">
        <f t="shared" si="2"/>
        <v>0</v>
      </c>
      <c r="AO76" s="44">
        <f t="shared" si="3"/>
        <v>0</v>
      </c>
    </row>
    <row r="77" spans="1:41" s="4" customFormat="1" ht="48" customHeight="1">
      <c r="A77" s="76">
        <v>73</v>
      </c>
      <c r="B77" s="11" t="s">
        <v>182</v>
      </c>
      <c r="C77" s="19" t="s">
        <v>241</v>
      </c>
      <c r="D77" s="77" t="s">
        <v>242</v>
      </c>
      <c r="E77" s="16" t="s">
        <v>243</v>
      </c>
      <c r="F77" s="19" t="s">
        <v>619</v>
      </c>
      <c r="G77" s="12" t="s">
        <v>816</v>
      </c>
      <c r="H77" s="12" t="s">
        <v>594</v>
      </c>
      <c r="I77" s="21" t="s">
        <v>591</v>
      </c>
      <c r="J77" s="78">
        <v>2091</v>
      </c>
      <c r="K77" s="78">
        <v>3600</v>
      </c>
      <c r="L77" s="34" t="s">
        <v>958</v>
      </c>
      <c r="M77" s="34" t="s">
        <v>8</v>
      </c>
      <c r="N77" s="36" t="s">
        <v>244</v>
      </c>
      <c r="O77" s="34">
        <v>452</v>
      </c>
      <c r="P77" s="34">
        <v>1891</v>
      </c>
      <c r="Q77" s="47">
        <v>198</v>
      </c>
      <c r="R77" s="47">
        <v>395</v>
      </c>
      <c r="S77" s="47">
        <v>219</v>
      </c>
      <c r="T77" s="47">
        <v>41</v>
      </c>
      <c r="U77" s="47">
        <v>6</v>
      </c>
      <c r="V77" s="47">
        <v>7</v>
      </c>
      <c r="W77" s="47">
        <v>30</v>
      </c>
      <c r="X77" s="47">
        <v>10</v>
      </c>
      <c r="Y77" s="47">
        <v>13</v>
      </c>
      <c r="Z77" s="43">
        <v>1.2</v>
      </c>
      <c r="AA77" s="57">
        <v>0</v>
      </c>
      <c r="AB77" s="58">
        <v>0</v>
      </c>
      <c r="AC77" s="45">
        <v>0</v>
      </c>
      <c r="AD77" s="57">
        <v>0</v>
      </c>
      <c r="AE77" s="57">
        <v>0</v>
      </c>
      <c r="AF77" s="58">
        <v>0</v>
      </c>
      <c r="AG77" s="57">
        <v>0</v>
      </c>
      <c r="AH77" s="57">
        <v>0</v>
      </c>
      <c r="AI77" s="59">
        <v>0</v>
      </c>
      <c r="AJ77" s="57">
        <v>0</v>
      </c>
      <c r="AK77" s="57">
        <v>0</v>
      </c>
      <c r="AL77" s="58">
        <v>0</v>
      </c>
      <c r="AM77" s="57">
        <v>0</v>
      </c>
      <c r="AN77" s="44">
        <f t="shared" si="2"/>
        <v>0</v>
      </c>
      <c r="AO77" s="44">
        <f t="shared" si="3"/>
        <v>0</v>
      </c>
    </row>
    <row r="78" spans="1:41" s="4" customFormat="1" ht="48" customHeight="1">
      <c r="A78" s="76">
        <v>74</v>
      </c>
      <c r="B78" s="11" t="s">
        <v>182</v>
      </c>
      <c r="C78" s="19" t="s">
        <v>245</v>
      </c>
      <c r="D78" s="77" t="s">
        <v>246</v>
      </c>
      <c r="E78" s="15" t="s">
        <v>246</v>
      </c>
      <c r="F78" s="19" t="s">
        <v>247</v>
      </c>
      <c r="G78" s="12" t="s">
        <v>817</v>
      </c>
      <c r="H78" s="12" t="s">
        <v>594</v>
      </c>
      <c r="I78" s="21" t="s">
        <v>591</v>
      </c>
      <c r="J78" s="78">
        <v>700</v>
      </c>
      <c r="K78" s="78">
        <v>500</v>
      </c>
      <c r="L78" s="34" t="s">
        <v>958</v>
      </c>
      <c r="M78" s="34" t="s">
        <v>8</v>
      </c>
      <c r="N78" s="36" t="s">
        <v>951</v>
      </c>
      <c r="O78" s="34">
        <v>37</v>
      </c>
      <c r="P78" s="34">
        <v>148</v>
      </c>
      <c r="Q78" s="47">
        <v>240</v>
      </c>
      <c r="R78" s="47">
        <v>493</v>
      </c>
      <c r="S78" s="47">
        <v>211</v>
      </c>
      <c r="T78" s="47">
        <v>48</v>
      </c>
      <c r="U78" s="47">
        <v>6</v>
      </c>
      <c r="V78" s="47">
        <v>7</v>
      </c>
      <c r="W78" s="47">
        <v>30</v>
      </c>
      <c r="X78" s="47">
        <v>10</v>
      </c>
      <c r="Y78" s="47">
        <v>13</v>
      </c>
      <c r="Z78" s="43">
        <v>1.3</v>
      </c>
      <c r="AA78" s="57">
        <v>0</v>
      </c>
      <c r="AB78" s="58">
        <v>0</v>
      </c>
      <c r="AC78" s="45">
        <v>0</v>
      </c>
      <c r="AD78" s="57">
        <v>0</v>
      </c>
      <c r="AE78" s="57">
        <v>0</v>
      </c>
      <c r="AF78" s="58">
        <v>0</v>
      </c>
      <c r="AG78" s="57">
        <v>0</v>
      </c>
      <c r="AH78" s="57">
        <v>0</v>
      </c>
      <c r="AI78" s="59">
        <v>0</v>
      </c>
      <c r="AJ78" s="57">
        <v>0</v>
      </c>
      <c r="AK78" s="57">
        <v>0</v>
      </c>
      <c r="AL78" s="58">
        <v>0</v>
      </c>
      <c r="AM78" s="57">
        <v>0</v>
      </c>
      <c r="AN78" s="44">
        <f t="shared" si="2"/>
        <v>0</v>
      </c>
      <c r="AO78" s="44">
        <f t="shared" si="3"/>
        <v>0</v>
      </c>
    </row>
    <row r="79" spans="1:41" s="4" customFormat="1" ht="48" customHeight="1">
      <c r="A79" s="76">
        <v>75</v>
      </c>
      <c r="B79" s="11" t="s">
        <v>182</v>
      </c>
      <c r="C79" s="19" t="s">
        <v>248</v>
      </c>
      <c r="D79" s="75" t="s">
        <v>249</v>
      </c>
      <c r="E79" s="15" t="s">
        <v>249</v>
      </c>
      <c r="F79" s="19" t="s">
        <v>250</v>
      </c>
      <c r="G79" s="12" t="s">
        <v>818</v>
      </c>
      <c r="H79" s="12" t="s">
        <v>592</v>
      </c>
      <c r="I79" s="21" t="s">
        <v>590</v>
      </c>
      <c r="J79" s="78">
        <v>83295</v>
      </c>
      <c r="K79" s="78">
        <v>91500</v>
      </c>
      <c r="L79" s="35" t="s">
        <v>959</v>
      </c>
      <c r="M79" s="34" t="s">
        <v>8</v>
      </c>
      <c r="N79" s="36" t="s">
        <v>251</v>
      </c>
      <c r="O79" s="34">
        <v>9220</v>
      </c>
      <c r="P79" s="62">
        <v>77909</v>
      </c>
      <c r="Q79" s="47">
        <v>614</v>
      </c>
      <c r="R79" s="47">
        <v>1243</v>
      </c>
      <c r="S79" s="47">
        <v>378</v>
      </c>
      <c r="T79" s="47">
        <v>75</v>
      </c>
      <c r="U79" s="47">
        <v>11</v>
      </c>
      <c r="V79" s="47">
        <v>33</v>
      </c>
      <c r="W79" s="47">
        <v>99</v>
      </c>
      <c r="X79" s="47">
        <v>30</v>
      </c>
      <c r="Y79" s="47">
        <v>13</v>
      </c>
      <c r="Z79" s="43">
        <v>3.7</v>
      </c>
      <c r="AA79" s="57">
        <v>0</v>
      </c>
      <c r="AB79" s="58">
        <v>0</v>
      </c>
      <c r="AC79" s="45">
        <v>0</v>
      </c>
      <c r="AD79" s="57">
        <v>0</v>
      </c>
      <c r="AE79" s="57">
        <v>0</v>
      </c>
      <c r="AF79" s="58">
        <v>0</v>
      </c>
      <c r="AG79" s="57">
        <v>0</v>
      </c>
      <c r="AH79" s="57">
        <v>3513.2900000000004</v>
      </c>
      <c r="AI79" s="59">
        <v>0.22756199999999999</v>
      </c>
      <c r="AJ79" s="57">
        <v>799.49</v>
      </c>
      <c r="AK79" s="57">
        <v>0</v>
      </c>
      <c r="AL79" s="58">
        <v>0</v>
      </c>
      <c r="AM79" s="57">
        <v>0</v>
      </c>
      <c r="AN79" s="44">
        <f t="shared" si="2"/>
        <v>3513.2900000000004</v>
      </c>
      <c r="AO79" s="44">
        <f t="shared" si="3"/>
        <v>799.49</v>
      </c>
    </row>
    <row r="80" spans="1:41" s="4" customFormat="1" ht="56.4" customHeight="1">
      <c r="A80" s="76">
        <v>76</v>
      </c>
      <c r="B80" s="11" t="s">
        <v>182</v>
      </c>
      <c r="C80" s="19" t="s">
        <v>252</v>
      </c>
      <c r="D80" s="77" t="s">
        <v>597</v>
      </c>
      <c r="E80" s="16" t="s">
        <v>253</v>
      </c>
      <c r="F80" s="19" t="s">
        <v>252</v>
      </c>
      <c r="G80" s="12" t="s">
        <v>819</v>
      </c>
      <c r="H80" s="12" t="s">
        <v>594</v>
      </c>
      <c r="I80" s="21" t="s">
        <v>591</v>
      </c>
      <c r="J80" s="78">
        <v>300</v>
      </c>
      <c r="K80" s="78">
        <v>200</v>
      </c>
      <c r="L80" s="34" t="s">
        <v>958</v>
      </c>
      <c r="M80" s="34" t="s">
        <v>8</v>
      </c>
      <c r="N80" s="36" t="s">
        <v>952</v>
      </c>
      <c r="O80" s="34">
        <v>5</v>
      </c>
      <c r="P80" s="62">
        <v>27</v>
      </c>
      <c r="Q80" s="47">
        <v>903</v>
      </c>
      <c r="R80" s="47">
        <v>2190</v>
      </c>
      <c r="S80" s="47">
        <v>497</v>
      </c>
      <c r="T80" s="47">
        <v>100</v>
      </c>
      <c r="U80" s="47">
        <v>9</v>
      </c>
      <c r="V80" s="47">
        <v>14</v>
      </c>
      <c r="W80" s="47">
        <v>78</v>
      </c>
      <c r="X80" s="47">
        <v>16</v>
      </c>
      <c r="Y80" s="47">
        <v>20</v>
      </c>
      <c r="Z80" s="43">
        <v>4.8</v>
      </c>
      <c r="AA80" s="57">
        <v>0</v>
      </c>
      <c r="AB80" s="58">
        <v>0</v>
      </c>
      <c r="AC80" s="45">
        <v>0</v>
      </c>
      <c r="AD80" s="57">
        <v>0</v>
      </c>
      <c r="AE80" s="57">
        <v>0</v>
      </c>
      <c r="AF80" s="58">
        <v>0</v>
      </c>
      <c r="AG80" s="57">
        <v>0</v>
      </c>
      <c r="AH80" s="57">
        <v>0</v>
      </c>
      <c r="AI80" s="59">
        <v>0</v>
      </c>
      <c r="AJ80" s="57">
        <v>0</v>
      </c>
      <c r="AK80" s="57">
        <v>0</v>
      </c>
      <c r="AL80" s="58">
        <v>0</v>
      </c>
      <c r="AM80" s="57">
        <v>0</v>
      </c>
      <c r="AN80" s="44">
        <f t="shared" si="2"/>
        <v>0</v>
      </c>
      <c r="AO80" s="44">
        <f t="shared" si="3"/>
        <v>0</v>
      </c>
    </row>
    <row r="81" spans="1:41" s="4" customFormat="1" ht="48" customHeight="1">
      <c r="A81" s="76">
        <v>77</v>
      </c>
      <c r="B81" s="11" t="s">
        <v>182</v>
      </c>
      <c r="C81" s="19" t="s">
        <v>254</v>
      </c>
      <c r="D81" s="75" t="s">
        <v>255</v>
      </c>
      <c r="E81" s="15" t="s">
        <v>255</v>
      </c>
      <c r="F81" s="19" t="s">
        <v>696</v>
      </c>
      <c r="G81" s="12" t="s">
        <v>820</v>
      </c>
      <c r="H81" s="12" t="s">
        <v>592</v>
      </c>
      <c r="I81" s="21" t="s">
        <v>591</v>
      </c>
      <c r="J81" s="78">
        <v>2500</v>
      </c>
      <c r="K81" s="78">
        <v>2900</v>
      </c>
      <c r="L81" s="34" t="s">
        <v>958</v>
      </c>
      <c r="M81" s="34" t="s">
        <v>8</v>
      </c>
      <c r="N81" s="36" t="s">
        <v>256</v>
      </c>
      <c r="O81" s="34">
        <v>205</v>
      </c>
      <c r="P81" s="34">
        <v>1240</v>
      </c>
      <c r="Q81" s="47">
        <v>362</v>
      </c>
      <c r="R81" s="47">
        <v>727</v>
      </c>
      <c r="S81" s="47">
        <v>275</v>
      </c>
      <c r="T81" s="47">
        <v>78</v>
      </c>
      <c r="U81" s="47">
        <v>9</v>
      </c>
      <c r="V81" s="47">
        <v>6</v>
      </c>
      <c r="W81" s="47">
        <v>34</v>
      </c>
      <c r="X81" s="47">
        <v>9</v>
      </c>
      <c r="Y81" s="47">
        <v>17</v>
      </c>
      <c r="Z81" s="43">
        <v>0.8</v>
      </c>
      <c r="AA81" s="57">
        <v>0</v>
      </c>
      <c r="AB81" s="58">
        <v>0</v>
      </c>
      <c r="AC81" s="45">
        <v>0</v>
      </c>
      <c r="AD81" s="57">
        <v>0</v>
      </c>
      <c r="AE81" s="57">
        <v>0</v>
      </c>
      <c r="AF81" s="58">
        <v>0</v>
      </c>
      <c r="AG81" s="57">
        <v>0</v>
      </c>
      <c r="AH81" s="57">
        <v>0</v>
      </c>
      <c r="AI81" s="59">
        <v>0</v>
      </c>
      <c r="AJ81" s="57">
        <v>0</v>
      </c>
      <c r="AK81" s="57">
        <v>0</v>
      </c>
      <c r="AL81" s="58">
        <v>0</v>
      </c>
      <c r="AM81" s="57">
        <v>0</v>
      </c>
      <c r="AN81" s="44">
        <f t="shared" si="2"/>
        <v>0</v>
      </c>
      <c r="AO81" s="44">
        <f t="shared" si="3"/>
        <v>0</v>
      </c>
    </row>
    <row r="82" spans="1:41" s="4" customFormat="1" ht="48" customHeight="1">
      <c r="A82" s="76">
        <v>78</v>
      </c>
      <c r="B82" s="9" t="s">
        <v>182</v>
      </c>
      <c r="C82" s="19" t="s">
        <v>257</v>
      </c>
      <c r="D82" s="77" t="s">
        <v>258</v>
      </c>
      <c r="E82" s="15" t="s">
        <v>258</v>
      </c>
      <c r="F82" s="19" t="s">
        <v>621</v>
      </c>
      <c r="G82" s="12" t="s">
        <v>821</v>
      </c>
      <c r="H82" s="12" t="s">
        <v>592</v>
      </c>
      <c r="I82" s="21" t="s">
        <v>591</v>
      </c>
      <c r="J82" s="78">
        <v>1000</v>
      </c>
      <c r="K82" s="78">
        <v>600</v>
      </c>
      <c r="L82" s="34" t="s">
        <v>958</v>
      </c>
      <c r="M82" s="34" t="s">
        <v>8</v>
      </c>
      <c r="N82" s="33" t="s">
        <v>949</v>
      </c>
      <c r="O82" s="34">
        <v>85</v>
      </c>
      <c r="P82" s="34">
        <v>316</v>
      </c>
      <c r="Q82" s="47">
        <v>306</v>
      </c>
      <c r="R82" s="47">
        <v>628</v>
      </c>
      <c r="S82" s="47">
        <v>246</v>
      </c>
      <c r="T82" s="47">
        <v>78</v>
      </c>
      <c r="U82" s="47">
        <v>7</v>
      </c>
      <c r="V82" s="47">
        <v>8</v>
      </c>
      <c r="W82" s="47">
        <v>43</v>
      </c>
      <c r="X82" s="47">
        <v>14</v>
      </c>
      <c r="Y82" s="47">
        <v>50</v>
      </c>
      <c r="Z82" s="47">
        <v>2</v>
      </c>
      <c r="AA82" s="57">
        <v>0</v>
      </c>
      <c r="AB82" s="58">
        <v>0</v>
      </c>
      <c r="AC82" s="45">
        <v>0</v>
      </c>
      <c r="AD82" s="57">
        <v>0</v>
      </c>
      <c r="AE82" s="57">
        <v>0</v>
      </c>
      <c r="AF82" s="58">
        <v>0</v>
      </c>
      <c r="AG82" s="57">
        <v>0</v>
      </c>
      <c r="AH82" s="57">
        <v>0</v>
      </c>
      <c r="AI82" s="59">
        <v>0</v>
      </c>
      <c r="AJ82" s="57">
        <v>0</v>
      </c>
      <c r="AK82" s="57">
        <v>0</v>
      </c>
      <c r="AL82" s="58">
        <v>0</v>
      </c>
      <c r="AM82" s="57">
        <v>0</v>
      </c>
      <c r="AN82" s="44">
        <f t="shared" si="2"/>
        <v>0</v>
      </c>
      <c r="AO82" s="44">
        <f t="shared" si="3"/>
        <v>0</v>
      </c>
    </row>
    <row r="83" spans="1:41" s="4" customFormat="1" ht="48" customHeight="1">
      <c r="A83" s="76">
        <v>79</v>
      </c>
      <c r="B83" s="11" t="s">
        <v>182</v>
      </c>
      <c r="C83" s="19" t="s">
        <v>259</v>
      </c>
      <c r="D83" s="75" t="s">
        <v>260</v>
      </c>
      <c r="E83" s="15" t="s">
        <v>260</v>
      </c>
      <c r="F83" s="19" t="s">
        <v>261</v>
      </c>
      <c r="G83" s="12" t="s">
        <v>822</v>
      </c>
      <c r="H83" s="12" t="s">
        <v>592</v>
      </c>
      <c r="I83" s="21" t="s">
        <v>591</v>
      </c>
      <c r="J83" s="78">
        <v>4200</v>
      </c>
      <c r="K83" s="78">
        <v>8000</v>
      </c>
      <c r="L83" s="34" t="s">
        <v>957</v>
      </c>
      <c r="M83" s="34" t="s">
        <v>8</v>
      </c>
      <c r="N83" s="36" t="s">
        <v>262</v>
      </c>
      <c r="O83" s="34">
        <v>380</v>
      </c>
      <c r="P83" s="34">
        <v>2160</v>
      </c>
      <c r="Q83" s="47">
        <v>632</v>
      </c>
      <c r="R83" s="47">
        <v>1326</v>
      </c>
      <c r="S83" s="47">
        <v>488</v>
      </c>
      <c r="T83" s="47">
        <v>65</v>
      </c>
      <c r="U83" s="47">
        <v>22</v>
      </c>
      <c r="V83" s="47">
        <v>6</v>
      </c>
      <c r="W83" s="47">
        <v>20</v>
      </c>
      <c r="X83" s="47">
        <v>10</v>
      </c>
      <c r="Y83" s="47">
        <v>7</v>
      </c>
      <c r="Z83" s="43">
        <v>0.5</v>
      </c>
      <c r="AA83" s="57">
        <v>0</v>
      </c>
      <c r="AB83" s="58">
        <v>0</v>
      </c>
      <c r="AC83" s="45">
        <v>0</v>
      </c>
      <c r="AD83" s="57">
        <v>0</v>
      </c>
      <c r="AE83" s="57">
        <v>0</v>
      </c>
      <c r="AF83" s="58">
        <v>0</v>
      </c>
      <c r="AG83" s="57">
        <v>0</v>
      </c>
      <c r="AH83" s="57">
        <v>0</v>
      </c>
      <c r="AI83" s="59">
        <v>0</v>
      </c>
      <c r="AJ83" s="57">
        <v>0</v>
      </c>
      <c r="AK83" s="57">
        <v>0</v>
      </c>
      <c r="AL83" s="58">
        <v>0</v>
      </c>
      <c r="AM83" s="57">
        <v>0</v>
      </c>
      <c r="AN83" s="44">
        <f t="shared" si="2"/>
        <v>0</v>
      </c>
      <c r="AO83" s="44">
        <f t="shared" si="3"/>
        <v>0</v>
      </c>
    </row>
    <row r="84" spans="1:41" s="4" customFormat="1" ht="48" customHeight="1">
      <c r="A84" s="76">
        <v>80</v>
      </c>
      <c r="B84" s="11" t="s">
        <v>182</v>
      </c>
      <c r="C84" s="19" t="s">
        <v>263</v>
      </c>
      <c r="D84" s="110" t="s">
        <v>264</v>
      </c>
      <c r="E84" s="15" t="s">
        <v>265</v>
      </c>
      <c r="F84" s="19" t="s">
        <v>622</v>
      </c>
      <c r="G84" s="12" t="s">
        <v>823</v>
      </c>
      <c r="H84" s="12" t="s">
        <v>592</v>
      </c>
      <c r="I84" s="21" t="s">
        <v>591</v>
      </c>
      <c r="J84" s="78">
        <v>3000</v>
      </c>
      <c r="K84" s="109">
        <v>3500</v>
      </c>
      <c r="L84" s="34" t="s">
        <v>958</v>
      </c>
      <c r="M84" s="34" t="s">
        <v>8</v>
      </c>
      <c r="N84" s="36" t="s">
        <v>267</v>
      </c>
      <c r="O84" s="34">
        <v>189</v>
      </c>
      <c r="P84" s="62">
        <v>576</v>
      </c>
      <c r="Q84" s="47">
        <v>205</v>
      </c>
      <c r="R84" s="47">
        <v>415</v>
      </c>
      <c r="S84" s="47">
        <v>147</v>
      </c>
      <c r="T84" s="47">
        <v>39</v>
      </c>
      <c r="U84" s="47">
        <v>5</v>
      </c>
      <c r="V84" s="47">
        <v>7</v>
      </c>
      <c r="W84" s="47">
        <v>27</v>
      </c>
      <c r="X84" s="47">
        <v>9</v>
      </c>
      <c r="Y84" s="47">
        <v>9</v>
      </c>
      <c r="Z84" s="43">
        <v>0.6</v>
      </c>
      <c r="AA84" s="57">
        <v>0</v>
      </c>
      <c r="AB84" s="58">
        <v>0</v>
      </c>
      <c r="AC84" s="45">
        <v>0</v>
      </c>
      <c r="AD84" s="57">
        <v>0</v>
      </c>
      <c r="AE84" s="57">
        <v>0</v>
      </c>
      <c r="AF84" s="58">
        <v>0</v>
      </c>
      <c r="AG84" s="57">
        <v>0</v>
      </c>
      <c r="AH84" s="57">
        <v>0</v>
      </c>
      <c r="AI84" s="59">
        <v>0</v>
      </c>
      <c r="AJ84" s="57">
        <v>0</v>
      </c>
      <c r="AK84" s="57">
        <v>0</v>
      </c>
      <c r="AL84" s="58">
        <v>0</v>
      </c>
      <c r="AM84" s="57">
        <v>0</v>
      </c>
      <c r="AN84" s="44">
        <f t="shared" si="2"/>
        <v>0</v>
      </c>
      <c r="AO84" s="44">
        <f t="shared" si="3"/>
        <v>0</v>
      </c>
    </row>
    <row r="85" spans="1:41" s="4" customFormat="1" ht="48" customHeight="1">
      <c r="A85" s="76">
        <v>81</v>
      </c>
      <c r="B85" s="11" t="s">
        <v>182</v>
      </c>
      <c r="C85" s="19" t="s">
        <v>268</v>
      </c>
      <c r="D85" s="110"/>
      <c r="E85" s="15" t="s">
        <v>269</v>
      </c>
      <c r="F85" s="19" t="s">
        <v>266</v>
      </c>
      <c r="G85" s="12" t="s">
        <v>824</v>
      </c>
      <c r="H85" s="12" t="s">
        <v>592</v>
      </c>
      <c r="I85" s="21" t="s">
        <v>591</v>
      </c>
      <c r="J85" s="78">
        <v>1500</v>
      </c>
      <c r="K85" s="109"/>
      <c r="L85" s="34" t="s">
        <v>958</v>
      </c>
      <c r="M85" s="34" t="s">
        <v>8</v>
      </c>
      <c r="N85" s="36" t="s">
        <v>270</v>
      </c>
      <c r="O85" s="34">
        <v>50</v>
      </c>
      <c r="P85" s="34">
        <v>113</v>
      </c>
      <c r="Q85" s="47">
        <v>182</v>
      </c>
      <c r="R85" s="47">
        <v>373</v>
      </c>
      <c r="S85" s="47">
        <v>113</v>
      </c>
      <c r="T85" s="47">
        <v>39</v>
      </c>
      <c r="U85" s="47">
        <v>5</v>
      </c>
      <c r="V85" s="47">
        <v>4</v>
      </c>
      <c r="W85" s="47">
        <v>14</v>
      </c>
      <c r="X85" s="47">
        <v>7</v>
      </c>
      <c r="Y85" s="47">
        <v>5</v>
      </c>
      <c r="Z85" s="43">
        <v>0.6</v>
      </c>
      <c r="AA85" s="57">
        <v>0</v>
      </c>
      <c r="AB85" s="58">
        <v>0</v>
      </c>
      <c r="AC85" s="45">
        <v>0</v>
      </c>
      <c r="AD85" s="57">
        <v>0</v>
      </c>
      <c r="AE85" s="57">
        <v>0</v>
      </c>
      <c r="AF85" s="58">
        <v>0</v>
      </c>
      <c r="AG85" s="57">
        <v>0</v>
      </c>
      <c r="AH85" s="57">
        <v>0</v>
      </c>
      <c r="AI85" s="59">
        <v>0</v>
      </c>
      <c r="AJ85" s="57">
        <v>0</v>
      </c>
      <c r="AK85" s="57">
        <v>0</v>
      </c>
      <c r="AL85" s="58">
        <v>0</v>
      </c>
      <c r="AM85" s="57">
        <v>0</v>
      </c>
      <c r="AN85" s="44">
        <f t="shared" si="2"/>
        <v>0</v>
      </c>
      <c r="AO85" s="44">
        <f t="shared" si="3"/>
        <v>0</v>
      </c>
    </row>
    <row r="86" spans="1:41" s="4" customFormat="1" ht="48" customHeight="1">
      <c r="A86" s="76">
        <v>82</v>
      </c>
      <c r="B86" s="11" t="s">
        <v>182</v>
      </c>
      <c r="C86" s="19" t="s">
        <v>271</v>
      </c>
      <c r="D86" s="75" t="s">
        <v>272</v>
      </c>
      <c r="E86" s="15" t="s">
        <v>272</v>
      </c>
      <c r="F86" s="19" t="s">
        <v>273</v>
      </c>
      <c r="G86" s="12" t="s">
        <v>825</v>
      </c>
      <c r="H86" s="12" t="s">
        <v>595</v>
      </c>
      <c r="I86" s="21" t="s">
        <v>590</v>
      </c>
      <c r="J86" s="78">
        <v>208000</v>
      </c>
      <c r="K86" s="78">
        <v>206000</v>
      </c>
      <c r="L86" s="34" t="s">
        <v>958</v>
      </c>
      <c r="M86" s="34" t="s">
        <v>8</v>
      </c>
      <c r="N86" s="36" t="s">
        <v>662</v>
      </c>
      <c r="O86" s="34">
        <v>35862</v>
      </c>
      <c r="P86" s="34">
        <v>174528</v>
      </c>
      <c r="Q86" s="47">
        <v>335</v>
      </c>
      <c r="R86" s="47">
        <v>694</v>
      </c>
      <c r="S86" s="47">
        <v>326</v>
      </c>
      <c r="T86" s="47">
        <v>61</v>
      </c>
      <c r="U86" s="47">
        <v>9</v>
      </c>
      <c r="V86" s="47">
        <v>6</v>
      </c>
      <c r="W86" s="47">
        <v>26</v>
      </c>
      <c r="X86" s="47">
        <v>7</v>
      </c>
      <c r="Y86" s="47">
        <v>13</v>
      </c>
      <c r="Z86" s="43">
        <v>3.6</v>
      </c>
      <c r="AA86" s="64">
        <v>3.14</v>
      </c>
      <c r="AB86" s="45">
        <v>0.28139399999999998</v>
      </c>
      <c r="AC86" s="45">
        <v>0.28139399999999998</v>
      </c>
      <c r="AD86" s="65">
        <v>0.88357715999999997</v>
      </c>
      <c r="AE86" s="57">
        <v>0</v>
      </c>
      <c r="AF86" s="58">
        <v>0</v>
      </c>
      <c r="AG86" s="57">
        <v>0</v>
      </c>
      <c r="AH86" s="57">
        <v>5163.3899999999994</v>
      </c>
      <c r="AI86" s="59">
        <v>0.278339</v>
      </c>
      <c r="AJ86" s="57">
        <v>1437.17</v>
      </c>
      <c r="AK86" s="57">
        <v>0</v>
      </c>
      <c r="AL86" s="58">
        <v>0</v>
      </c>
      <c r="AM86" s="57">
        <v>0</v>
      </c>
      <c r="AN86" s="44">
        <f t="shared" si="2"/>
        <v>5166.53</v>
      </c>
      <c r="AO86" s="44">
        <f t="shared" si="3"/>
        <v>1438.05357716</v>
      </c>
    </row>
    <row r="87" spans="1:41" s="4" customFormat="1" ht="48" customHeight="1">
      <c r="A87" s="76">
        <v>83</v>
      </c>
      <c r="B87" s="11" t="s">
        <v>182</v>
      </c>
      <c r="C87" s="19" t="s">
        <v>274</v>
      </c>
      <c r="D87" s="77" t="s">
        <v>598</v>
      </c>
      <c r="E87" s="16" t="s">
        <v>275</v>
      </c>
      <c r="F87" s="19" t="s">
        <v>276</v>
      </c>
      <c r="G87" s="12" t="s">
        <v>826</v>
      </c>
      <c r="H87" s="12" t="s">
        <v>592</v>
      </c>
      <c r="I87" s="21" t="s">
        <v>591</v>
      </c>
      <c r="J87" s="78">
        <v>784</v>
      </c>
      <c r="K87" s="78">
        <v>1100</v>
      </c>
      <c r="L87" s="34" t="s">
        <v>958</v>
      </c>
      <c r="M87" s="34" t="s">
        <v>116</v>
      </c>
      <c r="N87" s="36" t="s">
        <v>277</v>
      </c>
      <c r="O87" s="34">
        <v>135</v>
      </c>
      <c r="P87" s="34">
        <v>587</v>
      </c>
      <c r="Q87" s="47">
        <v>268</v>
      </c>
      <c r="R87" s="47">
        <v>544</v>
      </c>
      <c r="S87" s="47">
        <v>217</v>
      </c>
      <c r="T87" s="47">
        <v>88</v>
      </c>
      <c r="U87" s="47">
        <v>11</v>
      </c>
      <c r="V87" s="47">
        <v>7</v>
      </c>
      <c r="W87" s="47">
        <v>34</v>
      </c>
      <c r="X87" s="47">
        <v>8</v>
      </c>
      <c r="Y87" s="47">
        <v>27</v>
      </c>
      <c r="Z87" s="47">
        <v>4</v>
      </c>
      <c r="AA87" s="57">
        <v>0</v>
      </c>
      <c r="AB87" s="58">
        <v>0</v>
      </c>
      <c r="AC87" s="45">
        <v>0</v>
      </c>
      <c r="AD87" s="57">
        <v>0</v>
      </c>
      <c r="AE87" s="57">
        <v>0</v>
      </c>
      <c r="AF87" s="58">
        <v>0</v>
      </c>
      <c r="AG87" s="57">
        <v>0</v>
      </c>
      <c r="AH87" s="57">
        <v>0</v>
      </c>
      <c r="AI87" s="59">
        <v>0</v>
      </c>
      <c r="AJ87" s="57">
        <v>0</v>
      </c>
      <c r="AK87" s="57">
        <v>0</v>
      </c>
      <c r="AL87" s="58">
        <v>0</v>
      </c>
      <c r="AM87" s="57">
        <v>0</v>
      </c>
      <c r="AN87" s="44">
        <f t="shared" si="2"/>
        <v>0</v>
      </c>
      <c r="AO87" s="44">
        <f t="shared" si="3"/>
        <v>0</v>
      </c>
    </row>
    <row r="88" spans="1:41" s="4" customFormat="1" ht="48" customHeight="1">
      <c r="A88" s="76">
        <v>84</v>
      </c>
      <c r="B88" s="11" t="s">
        <v>204</v>
      </c>
      <c r="C88" s="19" t="s">
        <v>278</v>
      </c>
      <c r="D88" s="77" t="s">
        <v>279</v>
      </c>
      <c r="E88" s="15" t="s">
        <v>279</v>
      </c>
      <c r="F88" s="19" t="s">
        <v>280</v>
      </c>
      <c r="G88" s="12" t="s">
        <v>827</v>
      </c>
      <c r="H88" s="12" t="s">
        <v>592</v>
      </c>
      <c r="I88" s="21" t="s">
        <v>929</v>
      </c>
      <c r="J88" s="78">
        <v>4800</v>
      </c>
      <c r="K88" s="78">
        <v>4800</v>
      </c>
      <c r="L88" s="34" t="s">
        <v>958</v>
      </c>
      <c r="M88" s="34" t="s">
        <v>116</v>
      </c>
      <c r="N88" s="36" t="s">
        <v>942</v>
      </c>
      <c r="O88" s="34">
        <v>123</v>
      </c>
      <c r="P88" s="34">
        <v>308</v>
      </c>
      <c r="Q88" s="47">
        <v>133</v>
      </c>
      <c r="R88" s="47">
        <v>270</v>
      </c>
      <c r="S88" s="47">
        <v>109</v>
      </c>
      <c r="T88" s="47">
        <v>39</v>
      </c>
      <c r="U88" s="47">
        <v>5</v>
      </c>
      <c r="V88" s="47">
        <v>9</v>
      </c>
      <c r="W88" s="47">
        <v>30</v>
      </c>
      <c r="X88" s="47">
        <v>13</v>
      </c>
      <c r="Y88" s="47">
        <v>19</v>
      </c>
      <c r="Z88" s="43">
        <v>1.3</v>
      </c>
      <c r="AA88" s="57">
        <v>0</v>
      </c>
      <c r="AB88" s="58">
        <v>0</v>
      </c>
      <c r="AC88" s="45">
        <v>0</v>
      </c>
      <c r="AD88" s="57">
        <v>0</v>
      </c>
      <c r="AE88" s="57">
        <v>0</v>
      </c>
      <c r="AF88" s="58">
        <v>0</v>
      </c>
      <c r="AG88" s="57">
        <v>0</v>
      </c>
      <c r="AH88" s="57">
        <v>27.08</v>
      </c>
      <c r="AI88" s="59">
        <v>0.210007</v>
      </c>
      <c r="AJ88" s="57">
        <v>5.69</v>
      </c>
      <c r="AK88" s="57">
        <v>0</v>
      </c>
      <c r="AL88" s="58">
        <v>0</v>
      </c>
      <c r="AM88" s="57">
        <v>0</v>
      </c>
      <c r="AN88" s="44">
        <f t="shared" si="2"/>
        <v>27.08</v>
      </c>
      <c r="AO88" s="44">
        <f t="shared" si="3"/>
        <v>5.69</v>
      </c>
    </row>
    <row r="89" spans="1:41" s="4" customFormat="1" ht="48" customHeight="1">
      <c r="A89" s="76">
        <v>85</v>
      </c>
      <c r="B89" s="9" t="s">
        <v>182</v>
      </c>
      <c r="C89" s="19" t="s">
        <v>281</v>
      </c>
      <c r="D89" s="75" t="s">
        <v>281</v>
      </c>
      <c r="E89" s="15" t="s">
        <v>282</v>
      </c>
      <c r="F89" s="19" t="s">
        <v>624</v>
      </c>
      <c r="G89" s="12" t="s">
        <v>828</v>
      </c>
      <c r="H89" s="12" t="s">
        <v>592</v>
      </c>
      <c r="I89" s="21" t="s">
        <v>591</v>
      </c>
      <c r="J89" s="78">
        <v>8294</v>
      </c>
      <c r="K89" s="78">
        <v>8300</v>
      </c>
      <c r="L89" s="34" t="s">
        <v>958</v>
      </c>
      <c r="M89" s="34" t="s">
        <v>8</v>
      </c>
      <c r="N89" s="36" t="s">
        <v>283</v>
      </c>
      <c r="O89" s="34">
        <v>318</v>
      </c>
      <c r="P89" s="34">
        <v>1797</v>
      </c>
      <c r="Q89" s="47">
        <v>384</v>
      </c>
      <c r="R89" s="47">
        <v>778</v>
      </c>
      <c r="S89" s="47">
        <v>286</v>
      </c>
      <c r="T89" s="47">
        <v>63</v>
      </c>
      <c r="U89" s="47">
        <v>9</v>
      </c>
      <c r="V89" s="47">
        <v>5</v>
      </c>
      <c r="W89" s="47">
        <v>25</v>
      </c>
      <c r="X89" s="47">
        <v>6</v>
      </c>
      <c r="Y89" s="47">
        <v>15</v>
      </c>
      <c r="Z89" s="47">
        <v>4</v>
      </c>
      <c r="AA89" s="57">
        <v>0</v>
      </c>
      <c r="AB89" s="58">
        <v>0</v>
      </c>
      <c r="AC89" s="45">
        <v>0</v>
      </c>
      <c r="AD89" s="57">
        <v>0</v>
      </c>
      <c r="AE89" s="57">
        <v>0</v>
      </c>
      <c r="AF89" s="58">
        <v>0</v>
      </c>
      <c r="AG89" s="57">
        <v>0</v>
      </c>
      <c r="AH89" s="57">
        <v>591.66</v>
      </c>
      <c r="AI89" s="59">
        <v>0.19905700000000001</v>
      </c>
      <c r="AJ89" s="57">
        <v>117.77</v>
      </c>
      <c r="AK89" s="57">
        <v>0</v>
      </c>
      <c r="AL89" s="58">
        <v>0</v>
      </c>
      <c r="AM89" s="57">
        <v>0</v>
      </c>
      <c r="AN89" s="44">
        <f t="shared" si="2"/>
        <v>591.66</v>
      </c>
      <c r="AO89" s="44">
        <f t="shared" si="3"/>
        <v>117.77</v>
      </c>
    </row>
    <row r="90" spans="1:41" s="4" customFormat="1" ht="48" customHeight="1">
      <c r="A90" s="76">
        <v>86</v>
      </c>
      <c r="B90" s="9" t="s">
        <v>182</v>
      </c>
      <c r="C90" s="19" t="s">
        <v>284</v>
      </c>
      <c r="D90" s="75" t="s">
        <v>284</v>
      </c>
      <c r="E90" s="15" t="s">
        <v>284</v>
      </c>
      <c r="F90" s="19" t="s">
        <v>625</v>
      </c>
      <c r="G90" s="12" t="s">
        <v>829</v>
      </c>
      <c r="H90" s="12" t="s">
        <v>592</v>
      </c>
      <c r="I90" s="21" t="s">
        <v>591</v>
      </c>
      <c r="J90" s="78">
        <v>5000</v>
      </c>
      <c r="K90" s="78">
        <v>2700</v>
      </c>
      <c r="L90" s="34" t="s">
        <v>958</v>
      </c>
      <c r="M90" s="34" t="s">
        <v>20</v>
      </c>
      <c r="N90" s="36" t="s">
        <v>285</v>
      </c>
      <c r="O90" s="34">
        <v>144</v>
      </c>
      <c r="P90" s="34">
        <v>458</v>
      </c>
      <c r="Q90" s="47">
        <v>234</v>
      </c>
      <c r="R90" s="47">
        <v>480</v>
      </c>
      <c r="S90" s="47">
        <v>192</v>
      </c>
      <c r="T90" s="47">
        <v>60</v>
      </c>
      <c r="U90" s="47">
        <v>7</v>
      </c>
      <c r="V90" s="47">
        <v>6</v>
      </c>
      <c r="W90" s="47">
        <v>28</v>
      </c>
      <c r="X90" s="47">
        <v>9</v>
      </c>
      <c r="Y90" s="47">
        <v>15</v>
      </c>
      <c r="Z90" s="43">
        <v>3.5</v>
      </c>
      <c r="AA90" s="57">
        <v>0</v>
      </c>
      <c r="AB90" s="58">
        <v>0</v>
      </c>
      <c r="AC90" s="45">
        <v>0</v>
      </c>
      <c r="AD90" s="57">
        <v>0</v>
      </c>
      <c r="AE90" s="57">
        <v>0</v>
      </c>
      <c r="AF90" s="58">
        <v>0</v>
      </c>
      <c r="AG90" s="57">
        <v>0</v>
      </c>
      <c r="AH90" s="57">
        <v>65.12</v>
      </c>
      <c r="AI90" s="59">
        <v>0.193996</v>
      </c>
      <c r="AJ90" s="57">
        <v>12.63</v>
      </c>
      <c r="AK90" s="57">
        <v>0</v>
      </c>
      <c r="AL90" s="58">
        <v>0</v>
      </c>
      <c r="AM90" s="57">
        <v>0</v>
      </c>
      <c r="AN90" s="44">
        <f t="shared" si="2"/>
        <v>65.12</v>
      </c>
      <c r="AO90" s="44">
        <f t="shared" si="3"/>
        <v>12.63</v>
      </c>
    </row>
    <row r="91" spans="1:41" s="4" customFormat="1" ht="48" customHeight="1">
      <c r="A91" s="76">
        <v>87</v>
      </c>
      <c r="B91" s="11" t="s">
        <v>182</v>
      </c>
      <c r="C91" s="19" t="s">
        <v>286</v>
      </c>
      <c r="D91" s="75" t="s">
        <v>287</v>
      </c>
      <c r="E91" s="16" t="s">
        <v>288</v>
      </c>
      <c r="F91" s="19" t="s">
        <v>626</v>
      </c>
      <c r="G91" s="12" t="s">
        <v>830</v>
      </c>
      <c r="H91" s="12" t="s">
        <v>594</v>
      </c>
      <c r="I91" s="21" t="s">
        <v>591</v>
      </c>
      <c r="J91" s="78">
        <v>15000</v>
      </c>
      <c r="K91" s="78">
        <v>20200</v>
      </c>
      <c r="L91" s="35" t="s">
        <v>959</v>
      </c>
      <c r="M91" s="34" t="s">
        <v>8</v>
      </c>
      <c r="N91" s="36" t="s">
        <v>289</v>
      </c>
      <c r="O91" s="34">
        <v>2100</v>
      </c>
      <c r="P91" s="34">
        <v>10885</v>
      </c>
      <c r="Q91" s="47">
        <v>334</v>
      </c>
      <c r="R91" s="47">
        <v>674</v>
      </c>
      <c r="S91" s="47">
        <v>257</v>
      </c>
      <c r="T91" s="47">
        <v>56</v>
      </c>
      <c r="U91" s="47">
        <v>9</v>
      </c>
      <c r="V91" s="47">
        <v>6</v>
      </c>
      <c r="W91" s="47">
        <v>33</v>
      </c>
      <c r="X91" s="47">
        <v>8</v>
      </c>
      <c r="Y91" s="47">
        <v>10</v>
      </c>
      <c r="Z91" s="43">
        <v>1.3</v>
      </c>
      <c r="AA91" s="57">
        <v>0</v>
      </c>
      <c r="AB91" s="58">
        <v>0</v>
      </c>
      <c r="AC91" s="45">
        <v>0</v>
      </c>
      <c r="AD91" s="57">
        <v>0</v>
      </c>
      <c r="AE91" s="57">
        <v>0</v>
      </c>
      <c r="AF91" s="58">
        <v>0</v>
      </c>
      <c r="AG91" s="57">
        <v>0</v>
      </c>
      <c r="AH91" s="57">
        <v>591.92000000000007</v>
      </c>
      <c r="AI91" s="59">
        <v>0.22170699999999999</v>
      </c>
      <c r="AJ91" s="57">
        <v>131.22999999999999</v>
      </c>
      <c r="AK91" s="57">
        <v>0</v>
      </c>
      <c r="AL91" s="58">
        <v>0</v>
      </c>
      <c r="AM91" s="57">
        <v>0</v>
      </c>
      <c r="AN91" s="44">
        <f t="shared" si="2"/>
        <v>591.92000000000007</v>
      </c>
      <c r="AO91" s="44">
        <f t="shared" si="3"/>
        <v>131.22999999999999</v>
      </c>
    </row>
    <row r="92" spans="1:41" s="4" customFormat="1" ht="63.75" customHeight="1">
      <c r="A92" s="76">
        <v>88</v>
      </c>
      <c r="B92" s="11" t="s">
        <v>182</v>
      </c>
      <c r="C92" s="19" t="s">
        <v>964</v>
      </c>
      <c r="D92" s="77" t="s">
        <v>961</v>
      </c>
      <c r="E92" s="16" t="s">
        <v>961</v>
      </c>
      <c r="F92" s="19" t="s">
        <v>965</v>
      </c>
      <c r="G92" s="12" t="s">
        <v>962</v>
      </c>
      <c r="H92" s="12" t="s">
        <v>592</v>
      </c>
      <c r="I92" s="21" t="s">
        <v>591</v>
      </c>
      <c r="J92" s="78">
        <v>20000</v>
      </c>
      <c r="K92" s="78">
        <v>9000</v>
      </c>
      <c r="L92" s="34" t="s">
        <v>958</v>
      </c>
      <c r="M92" s="35" t="s">
        <v>966</v>
      </c>
      <c r="N92" s="36" t="s">
        <v>965</v>
      </c>
      <c r="O92" s="34">
        <v>450</v>
      </c>
      <c r="P92" s="34">
        <v>2250</v>
      </c>
      <c r="Q92" s="47">
        <v>155</v>
      </c>
      <c r="R92" s="47">
        <v>310</v>
      </c>
      <c r="S92" s="47">
        <v>132</v>
      </c>
      <c r="T92" s="47">
        <v>34</v>
      </c>
      <c r="U92" s="47">
        <v>4</v>
      </c>
      <c r="V92" s="47">
        <v>5</v>
      </c>
      <c r="W92" s="47">
        <v>25</v>
      </c>
      <c r="X92" s="47">
        <v>8</v>
      </c>
      <c r="Y92" s="47">
        <v>10</v>
      </c>
      <c r="Z92" s="43">
        <v>1.2</v>
      </c>
      <c r="AA92" s="57">
        <v>0</v>
      </c>
      <c r="AB92" s="58">
        <v>0</v>
      </c>
      <c r="AC92" s="45">
        <v>0</v>
      </c>
      <c r="AD92" s="57">
        <v>0</v>
      </c>
      <c r="AE92" s="57">
        <v>0</v>
      </c>
      <c r="AF92" s="58">
        <v>0</v>
      </c>
      <c r="AG92" s="57">
        <v>0</v>
      </c>
      <c r="AH92" s="57">
        <v>0</v>
      </c>
      <c r="AI92" s="59">
        <v>0</v>
      </c>
      <c r="AJ92" s="57">
        <v>0</v>
      </c>
      <c r="AK92" s="57">
        <v>0</v>
      </c>
      <c r="AL92" s="58">
        <v>0</v>
      </c>
      <c r="AM92" s="57">
        <v>0</v>
      </c>
      <c r="AN92" s="44">
        <f t="shared" si="2"/>
        <v>0</v>
      </c>
      <c r="AO92" s="44">
        <f t="shared" si="3"/>
        <v>0</v>
      </c>
    </row>
    <row r="93" spans="1:41" s="4" customFormat="1" ht="65.400000000000006" customHeight="1">
      <c r="A93" s="76">
        <v>89</v>
      </c>
      <c r="B93" s="11" t="s">
        <v>182</v>
      </c>
      <c r="C93" s="19" t="s">
        <v>684</v>
      </c>
      <c r="D93" s="77" t="s">
        <v>599</v>
      </c>
      <c r="E93" s="16" t="s">
        <v>291</v>
      </c>
      <c r="F93" s="19" t="s">
        <v>292</v>
      </c>
      <c r="G93" s="12" t="s">
        <v>831</v>
      </c>
      <c r="H93" s="12" t="s">
        <v>592</v>
      </c>
      <c r="I93" s="21" t="s">
        <v>591</v>
      </c>
      <c r="J93" s="78">
        <v>20000</v>
      </c>
      <c r="K93" s="78">
        <v>10000</v>
      </c>
      <c r="L93" s="34" t="s">
        <v>958</v>
      </c>
      <c r="M93" s="34" t="s">
        <v>20</v>
      </c>
      <c r="N93" s="36" t="s">
        <v>21</v>
      </c>
      <c r="O93" s="34">
        <v>963</v>
      </c>
      <c r="P93" s="34">
        <v>4189</v>
      </c>
      <c r="Q93" s="47">
        <v>187</v>
      </c>
      <c r="R93" s="47">
        <v>380</v>
      </c>
      <c r="S93" s="47">
        <v>170</v>
      </c>
      <c r="T93" s="47">
        <v>49</v>
      </c>
      <c r="U93" s="47">
        <v>5</v>
      </c>
      <c r="V93" s="47">
        <v>5</v>
      </c>
      <c r="W93" s="47">
        <v>38</v>
      </c>
      <c r="X93" s="47">
        <v>12</v>
      </c>
      <c r="Y93" s="47">
        <v>10</v>
      </c>
      <c r="Z93" s="43">
        <v>2.8</v>
      </c>
      <c r="AA93" s="57">
        <v>0</v>
      </c>
      <c r="AB93" s="58">
        <v>0</v>
      </c>
      <c r="AC93" s="45">
        <v>0</v>
      </c>
      <c r="AD93" s="57">
        <v>0</v>
      </c>
      <c r="AE93" s="57">
        <v>0</v>
      </c>
      <c r="AF93" s="58">
        <v>0</v>
      </c>
      <c r="AG93" s="57">
        <v>0</v>
      </c>
      <c r="AH93" s="57">
        <v>0</v>
      </c>
      <c r="AI93" s="59">
        <v>0</v>
      </c>
      <c r="AJ93" s="57">
        <v>0</v>
      </c>
      <c r="AK93" s="57">
        <v>0</v>
      </c>
      <c r="AL93" s="58">
        <v>0</v>
      </c>
      <c r="AM93" s="57">
        <v>0</v>
      </c>
      <c r="AN93" s="44">
        <f t="shared" si="2"/>
        <v>0</v>
      </c>
      <c r="AO93" s="44">
        <f t="shared" si="3"/>
        <v>0</v>
      </c>
    </row>
    <row r="94" spans="1:41" s="4" customFormat="1" ht="39.6" customHeight="1">
      <c r="A94" s="76">
        <v>90</v>
      </c>
      <c r="B94" s="11" t="s">
        <v>182</v>
      </c>
      <c r="C94" s="19" t="s">
        <v>293</v>
      </c>
      <c r="D94" s="110" t="s">
        <v>600</v>
      </c>
      <c r="E94" s="16" t="s">
        <v>294</v>
      </c>
      <c r="F94" s="19" t="s">
        <v>295</v>
      </c>
      <c r="G94" s="12" t="s">
        <v>832</v>
      </c>
      <c r="H94" s="12" t="s">
        <v>592</v>
      </c>
      <c r="I94" s="21" t="s">
        <v>591</v>
      </c>
      <c r="J94" s="78">
        <v>27013</v>
      </c>
      <c r="K94" s="109">
        <v>49800</v>
      </c>
      <c r="L94" s="34" t="s">
        <v>958</v>
      </c>
      <c r="M94" s="34" t="s">
        <v>8</v>
      </c>
      <c r="N94" s="36" t="s">
        <v>188</v>
      </c>
      <c r="O94" s="34">
        <v>2738</v>
      </c>
      <c r="P94" s="62">
        <v>16063</v>
      </c>
      <c r="Q94" s="47">
        <v>405</v>
      </c>
      <c r="R94" s="47">
        <v>806</v>
      </c>
      <c r="S94" s="47">
        <v>277</v>
      </c>
      <c r="T94" s="47">
        <v>70</v>
      </c>
      <c r="U94" s="47">
        <v>8</v>
      </c>
      <c r="V94" s="47">
        <v>17</v>
      </c>
      <c r="W94" s="47">
        <v>78</v>
      </c>
      <c r="X94" s="47">
        <v>28</v>
      </c>
      <c r="Y94" s="47">
        <v>28</v>
      </c>
      <c r="Z94" s="47">
        <v>3</v>
      </c>
      <c r="AA94" s="57">
        <v>0</v>
      </c>
      <c r="AB94" s="58">
        <v>0</v>
      </c>
      <c r="AC94" s="45">
        <v>0</v>
      </c>
      <c r="AD94" s="57">
        <v>0</v>
      </c>
      <c r="AE94" s="57">
        <v>0</v>
      </c>
      <c r="AF94" s="58">
        <v>0</v>
      </c>
      <c r="AG94" s="57">
        <v>0</v>
      </c>
      <c r="AH94" s="57">
        <v>1507.32</v>
      </c>
      <c r="AI94" s="59">
        <v>0.214169</v>
      </c>
      <c r="AJ94" s="57">
        <v>322.82</v>
      </c>
      <c r="AK94" s="57">
        <v>0</v>
      </c>
      <c r="AL94" s="58">
        <v>0</v>
      </c>
      <c r="AM94" s="57">
        <v>0</v>
      </c>
      <c r="AN94" s="44">
        <f t="shared" si="2"/>
        <v>1507.32</v>
      </c>
      <c r="AO94" s="44">
        <f t="shared" si="3"/>
        <v>322.82</v>
      </c>
    </row>
    <row r="95" spans="1:41" s="4" customFormat="1" ht="39" customHeight="1">
      <c r="A95" s="76">
        <v>91</v>
      </c>
      <c r="B95" s="11" t="s">
        <v>182</v>
      </c>
      <c r="C95" s="19" t="s">
        <v>293</v>
      </c>
      <c r="D95" s="110"/>
      <c r="E95" s="16" t="s">
        <v>296</v>
      </c>
      <c r="F95" s="19" t="s">
        <v>628</v>
      </c>
      <c r="G95" s="12" t="s">
        <v>833</v>
      </c>
      <c r="H95" s="12" t="s">
        <v>592</v>
      </c>
      <c r="I95" s="21" t="s">
        <v>591</v>
      </c>
      <c r="J95" s="78">
        <v>18000</v>
      </c>
      <c r="K95" s="109"/>
      <c r="L95" s="34" t="s">
        <v>958</v>
      </c>
      <c r="M95" s="34" t="s">
        <v>8</v>
      </c>
      <c r="N95" s="36" t="s">
        <v>188</v>
      </c>
      <c r="O95" s="34">
        <v>2392</v>
      </c>
      <c r="P95" s="62">
        <v>17581</v>
      </c>
      <c r="Q95" s="47">
        <v>407</v>
      </c>
      <c r="R95" s="47">
        <v>818</v>
      </c>
      <c r="S95" s="47">
        <v>306</v>
      </c>
      <c r="T95" s="47">
        <v>79</v>
      </c>
      <c r="U95" s="47">
        <v>8</v>
      </c>
      <c r="V95" s="47">
        <v>6</v>
      </c>
      <c r="W95" s="47">
        <v>32</v>
      </c>
      <c r="X95" s="47">
        <v>6</v>
      </c>
      <c r="Y95" s="47">
        <v>7</v>
      </c>
      <c r="Z95" s="47">
        <v>2</v>
      </c>
      <c r="AA95" s="57">
        <v>0</v>
      </c>
      <c r="AB95" s="58">
        <v>0</v>
      </c>
      <c r="AC95" s="45">
        <v>0</v>
      </c>
      <c r="AD95" s="57">
        <v>0</v>
      </c>
      <c r="AE95" s="57">
        <v>0</v>
      </c>
      <c r="AF95" s="58">
        <v>0</v>
      </c>
      <c r="AG95" s="57">
        <v>0</v>
      </c>
      <c r="AH95" s="57">
        <v>1090.4999999999998</v>
      </c>
      <c r="AI95" s="59">
        <v>0.21468499999999999</v>
      </c>
      <c r="AJ95" s="57">
        <v>234.11</v>
      </c>
      <c r="AK95" s="57">
        <v>0</v>
      </c>
      <c r="AL95" s="58">
        <v>0</v>
      </c>
      <c r="AM95" s="57">
        <v>0</v>
      </c>
      <c r="AN95" s="44">
        <f t="shared" si="2"/>
        <v>1090.4999999999998</v>
      </c>
      <c r="AO95" s="44">
        <f t="shared" si="3"/>
        <v>234.11</v>
      </c>
    </row>
    <row r="96" spans="1:41" s="4" customFormat="1" ht="62.4" customHeight="1">
      <c r="A96" s="76">
        <v>92</v>
      </c>
      <c r="B96" s="11" t="s">
        <v>182</v>
      </c>
      <c r="C96" s="19" t="s">
        <v>297</v>
      </c>
      <c r="D96" s="75" t="s">
        <v>298</v>
      </c>
      <c r="E96" s="16" t="s">
        <v>298</v>
      </c>
      <c r="F96" s="19" t="s">
        <v>629</v>
      </c>
      <c r="G96" s="12" t="s">
        <v>834</v>
      </c>
      <c r="H96" s="12" t="s">
        <v>592</v>
      </c>
      <c r="I96" s="21" t="s">
        <v>590</v>
      </c>
      <c r="J96" s="78">
        <v>89724</v>
      </c>
      <c r="K96" s="78">
        <v>94300</v>
      </c>
      <c r="L96" s="34" t="s">
        <v>958</v>
      </c>
      <c r="M96" s="34" t="s">
        <v>116</v>
      </c>
      <c r="N96" s="36" t="s">
        <v>299</v>
      </c>
      <c r="O96" s="34">
        <v>11442</v>
      </c>
      <c r="P96" s="34">
        <v>51489</v>
      </c>
      <c r="Q96" s="47">
        <v>228</v>
      </c>
      <c r="R96" s="47">
        <v>454</v>
      </c>
      <c r="S96" s="47">
        <v>191</v>
      </c>
      <c r="T96" s="47">
        <v>54</v>
      </c>
      <c r="U96" s="47">
        <v>7</v>
      </c>
      <c r="V96" s="47">
        <v>14</v>
      </c>
      <c r="W96" s="47">
        <v>66</v>
      </c>
      <c r="X96" s="47">
        <v>22</v>
      </c>
      <c r="Y96" s="47">
        <v>14</v>
      </c>
      <c r="Z96" s="43">
        <v>2.9</v>
      </c>
      <c r="AA96" s="57">
        <v>0</v>
      </c>
      <c r="AB96" s="58">
        <v>0</v>
      </c>
      <c r="AC96" s="45">
        <v>0</v>
      </c>
      <c r="AD96" s="57">
        <v>0</v>
      </c>
      <c r="AE96" s="57">
        <v>0</v>
      </c>
      <c r="AF96" s="58">
        <v>0</v>
      </c>
      <c r="AG96" s="57">
        <v>0</v>
      </c>
      <c r="AH96" s="57">
        <v>3750.4900000000002</v>
      </c>
      <c r="AI96" s="59">
        <v>0.22833100000000001</v>
      </c>
      <c r="AJ96" s="57">
        <v>856.35</v>
      </c>
      <c r="AK96" s="57">
        <v>0</v>
      </c>
      <c r="AL96" s="58">
        <v>0</v>
      </c>
      <c r="AM96" s="57">
        <v>0</v>
      </c>
      <c r="AN96" s="44">
        <f t="shared" si="2"/>
        <v>3750.4900000000002</v>
      </c>
      <c r="AO96" s="44">
        <f t="shared" si="3"/>
        <v>856.35</v>
      </c>
    </row>
    <row r="97" spans="1:41" s="4" customFormat="1" ht="44.25" customHeight="1">
      <c r="A97" s="76">
        <v>93</v>
      </c>
      <c r="B97" s="11" t="s">
        <v>182</v>
      </c>
      <c r="C97" s="19" t="s">
        <v>300</v>
      </c>
      <c r="D97" s="77" t="s">
        <v>601</v>
      </c>
      <c r="E97" s="16" t="s">
        <v>301</v>
      </c>
      <c r="F97" s="19" t="s">
        <v>722</v>
      </c>
      <c r="G97" s="12" t="s">
        <v>835</v>
      </c>
      <c r="H97" s="12" t="s">
        <v>592</v>
      </c>
      <c r="I97" s="21" t="s">
        <v>591</v>
      </c>
      <c r="J97" s="78">
        <v>2500</v>
      </c>
      <c r="K97" s="78">
        <v>800</v>
      </c>
      <c r="L97" s="34" t="s">
        <v>958</v>
      </c>
      <c r="M97" s="34" t="s">
        <v>8</v>
      </c>
      <c r="N97" s="36" t="s">
        <v>953</v>
      </c>
      <c r="O97" s="34">
        <v>245</v>
      </c>
      <c r="P97" s="34">
        <v>951</v>
      </c>
      <c r="Q97" s="47">
        <v>158</v>
      </c>
      <c r="R97" s="47">
        <v>305</v>
      </c>
      <c r="S97" s="47">
        <v>125</v>
      </c>
      <c r="T97" s="47">
        <v>39</v>
      </c>
      <c r="U97" s="47">
        <v>5</v>
      </c>
      <c r="V97" s="47">
        <v>10</v>
      </c>
      <c r="W97" s="47">
        <v>45</v>
      </c>
      <c r="X97" s="47">
        <v>13</v>
      </c>
      <c r="Y97" s="47">
        <v>18</v>
      </c>
      <c r="Z97" s="47">
        <v>4</v>
      </c>
      <c r="AA97" s="57">
        <v>0</v>
      </c>
      <c r="AB97" s="58">
        <v>0</v>
      </c>
      <c r="AC97" s="45">
        <v>0</v>
      </c>
      <c r="AD97" s="57">
        <v>0</v>
      </c>
      <c r="AE97" s="57">
        <v>0</v>
      </c>
      <c r="AF97" s="58">
        <v>0</v>
      </c>
      <c r="AG97" s="57">
        <v>0</v>
      </c>
      <c r="AH97" s="57">
        <v>0</v>
      </c>
      <c r="AI97" s="59">
        <v>0</v>
      </c>
      <c r="AJ97" s="57">
        <v>0</v>
      </c>
      <c r="AK97" s="57">
        <v>0</v>
      </c>
      <c r="AL97" s="58">
        <v>0</v>
      </c>
      <c r="AM97" s="57">
        <v>0</v>
      </c>
      <c r="AN97" s="44">
        <f t="shared" si="2"/>
        <v>0</v>
      </c>
      <c r="AO97" s="44">
        <f t="shared" si="3"/>
        <v>0</v>
      </c>
    </row>
    <row r="98" spans="1:41" s="4" customFormat="1" ht="48" customHeight="1">
      <c r="A98" s="76">
        <v>94</v>
      </c>
      <c r="B98" s="11" t="s">
        <v>182</v>
      </c>
      <c r="C98" s="19" t="s">
        <v>302</v>
      </c>
      <c r="D98" s="75" t="s">
        <v>303</v>
      </c>
      <c r="E98" s="15" t="s">
        <v>303</v>
      </c>
      <c r="F98" s="19" t="s">
        <v>630</v>
      </c>
      <c r="G98" s="12" t="s">
        <v>836</v>
      </c>
      <c r="H98" s="12" t="s">
        <v>592</v>
      </c>
      <c r="I98" s="21" t="s">
        <v>591</v>
      </c>
      <c r="J98" s="78">
        <v>26500</v>
      </c>
      <c r="K98" s="78">
        <v>16700</v>
      </c>
      <c r="L98" s="34" t="s">
        <v>958</v>
      </c>
      <c r="M98" s="34" t="s">
        <v>20</v>
      </c>
      <c r="N98" s="36" t="s">
        <v>21</v>
      </c>
      <c r="O98" s="34">
        <v>737</v>
      </c>
      <c r="P98" s="62">
        <v>5675</v>
      </c>
      <c r="Q98" s="47">
        <v>486</v>
      </c>
      <c r="R98" s="47">
        <v>999</v>
      </c>
      <c r="S98" s="47">
        <v>380</v>
      </c>
      <c r="T98" s="47">
        <v>82</v>
      </c>
      <c r="U98" s="47">
        <v>10</v>
      </c>
      <c r="V98" s="47">
        <v>6</v>
      </c>
      <c r="W98" s="47">
        <v>35</v>
      </c>
      <c r="X98" s="47">
        <v>6</v>
      </c>
      <c r="Y98" s="47">
        <v>11</v>
      </c>
      <c r="Z98" s="47">
        <v>4</v>
      </c>
      <c r="AA98" s="57">
        <v>0</v>
      </c>
      <c r="AB98" s="58">
        <v>0</v>
      </c>
      <c r="AC98" s="45">
        <v>0</v>
      </c>
      <c r="AD98" s="57">
        <v>0</v>
      </c>
      <c r="AE98" s="57">
        <v>0</v>
      </c>
      <c r="AF98" s="58">
        <v>0</v>
      </c>
      <c r="AG98" s="57">
        <v>0</v>
      </c>
      <c r="AH98" s="57">
        <v>659.75</v>
      </c>
      <c r="AI98" s="59">
        <v>0.21560599999999999</v>
      </c>
      <c r="AJ98" s="57">
        <v>142.25</v>
      </c>
      <c r="AK98" s="57">
        <v>0</v>
      </c>
      <c r="AL98" s="58">
        <v>0</v>
      </c>
      <c r="AM98" s="57">
        <v>0</v>
      </c>
      <c r="AN98" s="44">
        <f t="shared" si="2"/>
        <v>659.75</v>
      </c>
      <c r="AO98" s="44">
        <f t="shared" si="3"/>
        <v>142.25</v>
      </c>
    </row>
    <row r="99" spans="1:41" s="4" customFormat="1" ht="49.2" customHeight="1">
      <c r="A99" s="76">
        <v>95</v>
      </c>
      <c r="B99" s="11" t="s">
        <v>182</v>
      </c>
      <c r="C99" s="19" t="s">
        <v>304</v>
      </c>
      <c r="D99" s="108" t="s">
        <v>305</v>
      </c>
      <c r="E99" s="15" t="s">
        <v>306</v>
      </c>
      <c r="F99" s="19" t="s">
        <v>634</v>
      </c>
      <c r="G99" s="12" t="s">
        <v>837</v>
      </c>
      <c r="H99" s="12" t="s">
        <v>592</v>
      </c>
      <c r="I99" s="21" t="s">
        <v>591</v>
      </c>
      <c r="J99" s="78">
        <v>11750</v>
      </c>
      <c r="K99" s="109">
        <v>23400</v>
      </c>
      <c r="L99" s="34" t="s">
        <v>957</v>
      </c>
      <c r="M99" s="34" t="s">
        <v>8</v>
      </c>
      <c r="N99" s="36" t="s">
        <v>307</v>
      </c>
      <c r="O99" s="34">
        <v>860</v>
      </c>
      <c r="P99" s="62">
        <v>5805</v>
      </c>
      <c r="Q99" s="47">
        <v>435</v>
      </c>
      <c r="R99" s="47">
        <v>874</v>
      </c>
      <c r="S99" s="47">
        <v>494</v>
      </c>
      <c r="T99" s="47">
        <v>116</v>
      </c>
      <c r="U99" s="47">
        <v>12</v>
      </c>
      <c r="V99" s="47">
        <v>5</v>
      </c>
      <c r="W99" s="47">
        <v>36</v>
      </c>
      <c r="X99" s="47">
        <v>8</v>
      </c>
      <c r="Y99" s="47">
        <v>10</v>
      </c>
      <c r="Z99" s="43">
        <v>0.4</v>
      </c>
      <c r="AA99" s="57">
        <v>0</v>
      </c>
      <c r="AB99" s="58">
        <v>0</v>
      </c>
      <c r="AC99" s="45">
        <v>0</v>
      </c>
      <c r="AD99" s="57">
        <v>0</v>
      </c>
      <c r="AE99" s="57">
        <v>0</v>
      </c>
      <c r="AF99" s="58">
        <v>0</v>
      </c>
      <c r="AG99" s="57">
        <v>0</v>
      </c>
      <c r="AH99" s="57">
        <v>0</v>
      </c>
      <c r="AI99" s="59">
        <v>0</v>
      </c>
      <c r="AJ99" s="57">
        <v>0</v>
      </c>
      <c r="AK99" s="57">
        <v>0</v>
      </c>
      <c r="AL99" s="58">
        <v>0</v>
      </c>
      <c r="AM99" s="57">
        <v>0</v>
      </c>
      <c r="AN99" s="44">
        <f t="shared" si="2"/>
        <v>0</v>
      </c>
      <c r="AO99" s="44">
        <f t="shared" si="3"/>
        <v>0</v>
      </c>
    </row>
    <row r="100" spans="1:41" s="4" customFormat="1" ht="28.8">
      <c r="A100" s="76">
        <v>96</v>
      </c>
      <c r="B100" s="11" t="s">
        <v>182</v>
      </c>
      <c r="C100" s="19" t="s">
        <v>308</v>
      </c>
      <c r="D100" s="108"/>
      <c r="E100" s="15" t="s">
        <v>309</v>
      </c>
      <c r="F100" s="19" t="s">
        <v>635</v>
      </c>
      <c r="G100" s="12" t="s">
        <v>838</v>
      </c>
      <c r="H100" s="12" t="s">
        <v>592</v>
      </c>
      <c r="I100" s="21" t="s">
        <v>591</v>
      </c>
      <c r="J100" s="78">
        <v>9730</v>
      </c>
      <c r="K100" s="109"/>
      <c r="L100" s="34" t="s">
        <v>957</v>
      </c>
      <c r="M100" s="34" t="s">
        <v>8</v>
      </c>
      <c r="N100" s="36" t="s">
        <v>310</v>
      </c>
      <c r="O100" s="34">
        <v>762</v>
      </c>
      <c r="P100" s="62">
        <v>4267</v>
      </c>
      <c r="Q100" s="47">
        <v>346</v>
      </c>
      <c r="R100" s="47">
        <v>696</v>
      </c>
      <c r="S100" s="47">
        <v>199</v>
      </c>
      <c r="T100" s="47">
        <v>48</v>
      </c>
      <c r="U100" s="47">
        <v>8</v>
      </c>
      <c r="V100" s="47">
        <v>5</v>
      </c>
      <c r="W100" s="47">
        <v>31</v>
      </c>
      <c r="X100" s="47">
        <v>5</v>
      </c>
      <c r="Y100" s="47">
        <v>6</v>
      </c>
      <c r="Z100" s="47">
        <v>3</v>
      </c>
      <c r="AA100" s="57">
        <v>0</v>
      </c>
      <c r="AB100" s="58">
        <v>0</v>
      </c>
      <c r="AC100" s="45">
        <v>0</v>
      </c>
      <c r="AD100" s="57">
        <v>0</v>
      </c>
      <c r="AE100" s="57">
        <v>0</v>
      </c>
      <c r="AF100" s="58">
        <v>0</v>
      </c>
      <c r="AG100" s="57">
        <v>0</v>
      </c>
      <c r="AH100" s="57">
        <v>521.93999999999994</v>
      </c>
      <c r="AI100" s="59">
        <v>0.19408400000000001</v>
      </c>
      <c r="AJ100" s="57">
        <v>101.3</v>
      </c>
      <c r="AK100" s="57">
        <v>0</v>
      </c>
      <c r="AL100" s="58">
        <v>0</v>
      </c>
      <c r="AM100" s="57">
        <v>0</v>
      </c>
      <c r="AN100" s="44">
        <f t="shared" si="2"/>
        <v>521.93999999999994</v>
      </c>
      <c r="AO100" s="44">
        <f t="shared" si="3"/>
        <v>101.3</v>
      </c>
    </row>
    <row r="101" spans="1:41" s="4" customFormat="1" ht="48" customHeight="1">
      <c r="A101" s="76">
        <v>97</v>
      </c>
      <c r="B101" s="11" t="s">
        <v>182</v>
      </c>
      <c r="C101" s="19" t="s">
        <v>311</v>
      </c>
      <c r="D101" s="17" t="s">
        <v>602</v>
      </c>
      <c r="E101" s="15" t="s">
        <v>312</v>
      </c>
      <c r="F101" s="19" t="s">
        <v>313</v>
      </c>
      <c r="G101" s="12" t="s">
        <v>839</v>
      </c>
      <c r="H101" s="12" t="s">
        <v>592</v>
      </c>
      <c r="I101" s="21" t="s">
        <v>591</v>
      </c>
      <c r="J101" s="78">
        <v>2750</v>
      </c>
      <c r="K101" s="78">
        <v>2500</v>
      </c>
      <c r="L101" s="34" t="s">
        <v>958</v>
      </c>
      <c r="M101" s="34" t="s">
        <v>8</v>
      </c>
      <c r="N101" s="36" t="s">
        <v>314</v>
      </c>
      <c r="O101" s="34">
        <v>295</v>
      </c>
      <c r="P101" s="34">
        <v>1431</v>
      </c>
      <c r="Q101" s="47">
        <v>241</v>
      </c>
      <c r="R101" s="47">
        <v>481</v>
      </c>
      <c r="S101" s="47">
        <v>196</v>
      </c>
      <c r="T101" s="47">
        <v>37</v>
      </c>
      <c r="U101" s="47">
        <v>4</v>
      </c>
      <c r="V101" s="47">
        <v>6</v>
      </c>
      <c r="W101" s="47">
        <v>24</v>
      </c>
      <c r="X101" s="47">
        <v>7</v>
      </c>
      <c r="Y101" s="47">
        <v>9</v>
      </c>
      <c r="Z101" s="43">
        <v>1.1000000000000001</v>
      </c>
      <c r="AA101" s="57">
        <v>0</v>
      </c>
      <c r="AB101" s="58">
        <v>0</v>
      </c>
      <c r="AC101" s="45">
        <v>0</v>
      </c>
      <c r="AD101" s="57">
        <v>0</v>
      </c>
      <c r="AE101" s="57">
        <v>0</v>
      </c>
      <c r="AF101" s="58">
        <v>0</v>
      </c>
      <c r="AG101" s="57">
        <v>0</v>
      </c>
      <c r="AH101" s="57">
        <v>0</v>
      </c>
      <c r="AI101" s="59">
        <v>0</v>
      </c>
      <c r="AJ101" s="57">
        <v>0</v>
      </c>
      <c r="AK101" s="57">
        <v>0</v>
      </c>
      <c r="AL101" s="58">
        <v>0</v>
      </c>
      <c r="AM101" s="57">
        <v>0</v>
      </c>
      <c r="AN101" s="44">
        <f t="shared" si="2"/>
        <v>0</v>
      </c>
      <c r="AO101" s="44">
        <f t="shared" si="3"/>
        <v>0</v>
      </c>
    </row>
    <row r="102" spans="1:41" s="4" customFormat="1" ht="48" customHeight="1">
      <c r="A102" s="76">
        <v>98</v>
      </c>
      <c r="B102" s="11" t="s">
        <v>182</v>
      </c>
      <c r="C102" s="19" t="s">
        <v>315</v>
      </c>
      <c r="D102" s="77" t="s">
        <v>316</v>
      </c>
      <c r="E102" s="15" t="s">
        <v>316</v>
      </c>
      <c r="F102" s="19" t="s">
        <v>317</v>
      </c>
      <c r="G102" s="12" t="s">
        <v>840</v>
      </c>
      <c r="H102" s="12" t="s">
        <v>594</v>
      </c>
      <c r="I102" s="21" t="s">
        <v>591</v>
      </c>
      <c r="J102" s="78">
        <v>1850</v>
      </c>
      <c r="K102" s="78">
        <v>1700</v>
      </c>
      <c r="L102" s="34" t="s">
        <v>958</v>
      </c>
      <c r="M102" s="34" t="s">
        <v>8</v>
      </c>
      <c r="N102" s="36" t="s">
        <v>950</v>
      </c>
      <c r="O102" s="34">
        <v>237</v>
      </c>
      <c r="P102" s="34">
        <v>778</v>
      </c>
      <c r="Q102" s="47">
        <v>158</v>
      </c>
      <c r="R102" s="47">
        <v>326</v>
      </c>
      <c r="S102" s="47">
        <v>136</v>
      </c>
      <c r="T102" s="47">
        <v>42</v>
      </c>
      <c r="U102" s="47">
        <v>4</v>
      </c>
      <c r="V102" s="47">
        <v>7</v>
      </c>
      <c r="W102" s="47">
        <v>34</v>
      </c>
      <c r="X102" s="47">
        <v>11</v>
      </c>
      <c r="Y102" s="47">
        <v>15</v>
      </c>
      <c r="Z102" s="43">
        <v>1.6</v>
      </c>
      <c r="AA102" s="57">
        <v>0</v>
      </c>
      <c r="AB102" s="58">
        <v>0</v>
      </c>
      <c r="AC102" s="45">
        <v>0</v>
      </c>
      <c r="AD102" s="57">
        <v>0</v>
      </c>
      <c r="AE102" s="57">
        <v>0</v>
      </c>
      <c r="AF102" s="58">
        <v>0</v>
      </c>
      <c r="AG102" s="57">
        <v>0</v>
      </c>
      <c r="AH102" s="57">
        <v>0</v>
      </c>
      <c r="AI102" s="59">
        <v>0</v>
      </c>
      <c r="AJ102" s="57">
        <v>0</v>
      </c>
      <c r="AK102" s="57">
        <v>0</v>
      </c>
      <c r="AL102" s="58">
        <v>0</v>
      </c>
      <c r="AM102" s="57">
        <v>0</v>
      </c>
      <c r="AN102" s="44">
        <f t="shared" si="2"/>
        <v>0</v>
      </c>
      <c r="AO102" s="44">
        <f t="shared" si="3"/>
        <v>0</v>
      </c>
    </row>
    <row r="103" spans="1:41" s="4" customFormat="1" ht="48" customHeight="1">
      <c r="A103" s="76">
        <v>99</v>
      </c>
      <c r="B103" s="11" t="s">
        <v>182</v>
      </c>
      <c r="C103" s="19" t="s">
        <v>318</v>
      </c>
      <c r="D103" s="75" t="s">
        <v>319</v>
      </c>
      <c r="E103" s="15" t="s">
        <v>319</v>
      </c>
      <c r="F103" s="19" t="s">
        <v>320</v>
      </c>
      <c r="G103" s="12" t="s">
        <v>841</v>
      </c>
      <c r="H103" s="12" t="s">
        <v>592</v>
      </c>
      <c r="I103" s="21" t="s">
        <v>591</v>
      </c>
      <c r="J103" s="78">
        <v>3634</v>
      </c>
      <c r="K103" s="78">
        <v>4000</v>
      </c>
      <c r="L103" s="34" t="s">
        <v>958</v>
      </c>
      <c r="M103" s="34" t="s">
        <v>116</v>
      </c>
      <c r="N103" s="36" t="s">
        <v>214</v>
      </c>
      <c r="O103" s="34">
        <v>338</v>
      </c>
      <c r="P103" s="34">
        <v>1972</v>
      </c>
      <c r="Q103" s="47">
        <v>446</v>
      </c>
      <c r="R103" s="47">
        <v>908</v>
      </c>
      <c r="S103" s="47">
        <v>283</v>
      </c>
      <c r="T103" s="47">
        <v>94</v>
      </c>
      <c r="U103" s="47">
        <v>10</v>
      </c>
      <c r="V103" s="47">
        <v>11</v>
      </c>
      <c r="W103" s="47">
        <v>48</v>
      </c>
      <c r="X103" s="47">
        <v>16</v>
      </c>
      <c r="Y103" s="47">
        <v>24</v>
      </c>
      <c r="Z103" s="47">
        <v>2</v>
      </c>
      <c r="AA103" s="57">
        <v>0</v>
      </c>
      <c r="AB103" s="58">
        <v>0</v>
      </c>
      <c r="AC103" s="45">
        <v>0</v>
      </c>
      <c r="AD103" s="57">
        <v>0</v>
      </c>
      <c r="AE103" s="57">
        <v>0</v>
      </c>
      <c r="AF103" s="58">
        <v>0</v>
      </c>
      <c r="AG103" s="57">
        <v>0</v>
      </c>
      <c r="AH103" s="57">
        <v>335.66999999999996</v>
      </c>
      <c r="AI103" s="59">
        <v>0.21002199999999999</v>
      </c>
      <c r="AJ103" s="57">
        <v>70.5</v>
      </c>
      <c r="AK103" s="57">
        <v>0</v>
      </c>
      <c r="AL103" s="58">
        <v>0</v>
      </c>
      <c r="AM103" s="57">
        <v>0</v>
      </c>
      <c r="AN103" s="44">
        <f t="shared" si="2"/>
        <v>335.66999999999996</v>
      </c>
      <c r="AO103" s="44">
        <f t="shared" si="3"/>
        <v>70.5</v>
      </c>
    </row>
    <row r="104" spans="1:41" s="4" customFormat="1" ht="48" customHeight="1">
      <c r="A104" s="76">
        <v>100</v>
      </c>
      <c r="B104" s="11" t="s">
        <v>182</v>
      </c>
      <c r="C104" s="19" t="s">
        <v>321</v>
      </c>
      <c r="D104" s="77" t="s">
        <v>322</v>
      </c>
      <c r="E104" s="15" t="s">
        <v>322</v>
      </c>
      <c r="F104" s="19" t="s">
        <v>639</v>
      </c>
      <c r="G104" s="12" t="s">
        <v>842</v>
      </c>
      <c r="H104" s="12" t="s">
        <v>593</v>
      </c>
      <c r="I104" s="21" t="s">
        <v>591</v>
      </c>
      <c r="J104" s="78">
        <v>3261</v>
      </c>
      <c r="K104" s="78">
        <v>6600</v>
      </c>
      <c r="L104" s="34" t="s">
        <v>958</v>
      </c>
      <c r="M104" s="34" t="s">
        <v>8</v>
      </c>
      <c r="N104" s="36" t="s">
        <v>314</v>
      </c>
      <c r="O104" s="34">
        <v>261</v>
      </c>
      <c r="P104" s="34">
        <v>1248</v>
      </c>
      <c r="Q104" s="47">
        <v>257</v>
      </c>
      <c r="R104" s="47">
        <v>515</v>
      </c>
      <c r="S104" s="47">
        <v>240</v>
      </c>
      <c r="T104" s="47">
        <v>82</v>
      </c>
      <c r="U104" s="47">
        <v>8</v>
      </c>
      <c r="V104" s="47">
        <v>4</v>
      </c>
      <c r="W104" s="47">
        <v>17</v>
      </c>
      <c r="X104" s="47">
        <v>8</v>
      </c>
      <c r="Y104" s="47">
        <v>8</v>
      </c>
      <c r="Z104" s="43">
        <v>0.9</v>
      </c>
      <c r="AA104" s="57">
        <v>0</v>
      </c>
      <c r="AB104" s="58">
        <v>0</v>
      </c>
      <c r="AC104" s="45">
        <v>0</v>
      </c>
      <c r="AD104" s="57">
        <v>0</v>
      </c>
      <c r="AE104" s="57">
        <v>0</v>
      </c>
      <c r="AF104" s="58">
        <v>0</v>
      </c>
      <c r="AG104" s="57">
        <v>0</v>
      </c>
      <c r="AH104" s="57">
        <v>0</v>
      </c>
      <c r="AI104" s="59">
        <v>0</v>
      </c>
      <c r="AJ104" s="57">
        <v>0</v>
      </c>
      <c r="AK104" s="57">
        <v>0</v>
      </c>
      <c r="AL104" s="58">
        <v>0</v>
      </c>
      <c r="AM104" s="57">
        <v>0</v>
      </c>
      <c r="AN104" s="44">
        <f t="shared" si="2"/>
        <v>0</v>
      </c>
      <c r="AO104" s="44">
        <f t="shared" si="3"/>
        <v>0</v>
      </c>
    </row>
    <row r="105" spans="1:41" s="4" customFormat="1" ht="48" customHeight="1">
      <c r="A105" s="76">
        <v>101</v>
      </c>
      <c r="B105" s="11" t="s">
        <v>182</v>
      </c>
      <c r="C105" s="19" t="s">
        <v>323</v>
      </c>
      <c r="D105" s="75" t="s">
        <v>324</v>
      </c>
      <c r="E105" s="15" t="s">
        <v>324</v>
      </c>
      <c r="F105" s="19" t="s">
        <v>325</v>
      </c>
      <c r="G105" s="12" t="s">
        <v>843</v>
      </c>
      <c r="H105" s="12" t="s">
        <v>594</v>
      </c>
      <c r="I105" s="21" t="s">
        <v>591</v>
      </c>
      <c r="J105" s="78">
        <v>23500</v>
      </c>
      <c r="K105" s="78">
        <v>24000</v>
      </c>
      <c r="L105" s="34" t="s">
        <v>957</v>
      </c>
      <c r="M105" s="34" t="s">
        <v>8</v>
      </c>
      <c r="N105" s="36" t="s">
        <v>326</v>
      </c>
      <c r="O105" s="34">
        <v>2598</v>
      </c>
      <c r="P105" s="62">
        <v>22516</v>
      </c>
      <c r="Q105" s="47">
        <v>532</v>
      </c>
      <c r="R105" s="47">
        <v>1069</v>
      </c>
      <c r="S105" s="47">
        <v>351</v>
      </c>
      <c r="T105" s="47">
        <v>100</v>
      </c>
      <c r="U105" s="47">
        <v>11</v>
      </c>
      <c r="V105" s="47">
        <v>8</v>
      </c>
      <c r="W105" s="47">
        <v>39</v>
      </c>
      <c r="X105" s="47">
        <v>10</v>
      </c>
      <c r="Y105" s="47">
        <v>8</v>
      </c>
      <c r="Z105" s="43">
        <v>1.5</v>
      </c>
      <c r="AA105" s="57">
        <v>0</v>
      </c>
      <c r="AB105" s="58">
        <v>0</v>
      </c>
      <c r="AC105" s="45">
        <v>0</v>
      </c>
      <c r="AD105" s="57">
        <v>0</v>
      </c>
      <c r="AE105" s="57">
        <v>0</v>
      </c>
      <c r="AF105" s="58">
        <v>0</v>
      </c>
      <c r="AG105" s="57">
        <v>0</v>
      </c>
      <c r="AH105" s="57">
        <v>1107.49</v>
      </c>
      <c r="AI105" s="59">
        <v>0.23199400000000001</v>
      </c>
      <c r="AJ105" s="57">
        <v>256.93</v>
      </c>
      <c r="AK105" s="57">
        <v>0</v>
      </c>
      <c r="AL105" s="58">
        <v>0</v>
      </c>
      <c r="AM105" s="57">
        <v>0</v>
      </c>
      <c r="AN105" s="44">
        <f t="shared" si="2"/>
        <v>1107.49</v>
      </c>
      <c r="AO105" s="44">
        <f t="shared" si="3"/>
        <v>256.93</v>
      </c>
    </row>
    <row r="106" spans="1:41" s="4" customFormat="1" ht="48" customHeight="1">
      <c r="A106" s="76">
        <v>102</v>
      </c>
      <c r="B106" s="11" t="s">
        <v>182</v>
      </c>
      <c r="C106" s="19" t="s">
        <v>327</v>
      </c>
      <c r="D106" s="75" t="s">
        <v>328</v>
      </c>
      <c r="E106" s="15" t="s">
        <v>328</v>
      </c>
      <c r="F106" s="19" t="s">
        <v>642</v>
      </c>
      <c r="G106" s="12" t="s">
        <v>844</v>
      </c>
      <c r="H106" s="12" t="s">
        <v>595</v>
      </c>
      <c r="I106" s="21" t="s">
        <v>591</v>
      </c>
      <c r="J106" s="78">
        <v>1969</v>
      </c>
      <c r="K106" s="78">
        <v>2600</v>
      </c>
      <c r="L106" s="34" t="s">
        <v>958</v>
      </c>
      <c r="M106" s="34" t="s">
        <v>8</v>
      </c>
      <c r="N106" s="36" t="s">
        <v>329</v>
      </c>
      <c r="O106" s="34">
        <v>364</v>
      </c>
      <c r="P106" s="62">
        <v>1395</v>
      </c>
      <c r="Q106" s="47">
        <v>208</v>
      </c>
      <c r="R106" s="47">
        <v>418</v>
      </c>
      <c r="S106" s="47">
        <v>170</v>
      </c>
      <c r="T106" s="47">
        <v>15</v>
      </c>
      <c r="U106" s="47">
        <v>2</v>
      </c>
      <c r="V106" s="47">
        <v>6</v>
      </c>
      <c r="W106" s="47">
        <v>26</v>
      </c>
      <c r="X106" s="47">
        <v>9</v>
      </c>
      <c r="Y106" s="47">
        <v>9</v>
      </c>
      <c r="Z106" s="43">
        <v>1.4</v>
      </c>
      <c r="AA106" s="57">
        <v>0</v>
      </c>
      <c r="AB106" s="58">
        <v>0</v>
      </c>
      <c r="AC106" s="45">
        <v>0</v>
      </c>
      <c r="AD106" s="57">
        <v>0</v>
      </c>
      <c r="AE106" s="57">
        <v>0</v>
      </c>
      <c r="AF106" s="58">
        <v>0</v>
      </c>
      <c r="AG106" s="57">
        <v>0</v>
      </c>
      <c r="AH106" s="57">
        <v>0</v>
      </c>
      <c r="AI106" s="59">
        <v>0</v>
      </c>
      <c r="AJ106" s="57">
        <v>0</v>
      </c>
      <c r="AK106" s="57">
        <v>0</v>
      </c>
      <c r="AL106" s="58">
        <v>0</v>
      </c>
      <c r="AM106" s="57">
        <v>0</v>
      </c>
      <c r="AN106" s="44">
        <f t="shared" si="2"/>
        <v>0</v>
      </c>
      <c r="AO106" s="44">
        <f t="shared" si="3"/>
        <v>0</v>
      </c>
    </row>
    <row r="107" spans="1:41" s="4" customFormat="1" ht="81.75" customHeight="1">
      <c r="A107" s="76">
        <v>103</v>
      </c>
      <c r="B107" s="11" t="s">
        <v>182</v>
      </c>
      <c r="C107" s="19" t="s">
        <v>330</v>
      </c>
      <c r="D107" s="75" t="s">
        <v>331</v>
      </c>
      <c r="E107" s="15" t="s">
        <v>331</v>
      </c>
      <c r="F107" s="19" t="s">
        <v>332</v>
      </c>
      <c r="G107" s="12" t="s">
        <v>845</v>
      </c>
      <c r="H107" s="12" t="s">
        <v>595</v>
      </c>
      <c r="I107" s="21" t="s">
        <v>591</v>
      </c>
      <c r="J107" s="78">
        <v>18000</v>
      </c>
      <c r="K107" s="78">
        <v>18000</v>
      </c>
      <c r="L107" s="34" t="s">
        <v>958</v>
      </c>
      <c r="M107" s="34" t="s">
        <v>20</v>
      </c>
      <c r="N107" s="36" t="s">
        <v>21</v>
      </c>
      <c r="O107" s="34">
        <v>710</v>
      </c>
      <c r="P107" s="62">
        <v>4568</v>
      </c>
      <c r="Q107" s="47">
        <v>398</v>
      </c>
      <c r="R107" s="47">
        <v>794</v>
      </c>
      <c r="S107" s="47">
        <v>336</v>
      </c>
      <c r="T107" s="47">
        <v>92</v>
      </c>
      <c r="U107" s="47">
        <v>11</v>
      </c>
      <c r="V107" s="47">
        <v>6</v>
      </c>
      <c r="W107" s="47">
        <v>31</v>
      </c>
      <c r="X107" s="47">
        <v>10</v>
      </c>
      <c r="Y107" s="47">
        <v>10</v>
      </c>
      <c r="Z107" s="43">
        <v>2.9</v>
      </c>
      <c r="AA107" s="57">
        <v>0</v>
      </c>
      <c r="AB107" s="58">
        <v>0</v>
      </c>
      <c r="AC107" s="45">
        <v>0</v>
      </c>
      <c r="AD107" s="57">
        <v>0</v>
      </c>
      <c r="AE107" s="57">
        <v>0</v>
      </c>
      <c r="AF107" s="58">
        <v>0</v>
      </c>
      <c r="AG107" s="57">
        <v>0</v>
      </c>
      <c r="AH107" s="57">
        <v>0</v>
      </c>
      <c r="AI107" s="59">
        <v>0</v>
      </c>
      <c r="AJ107" s="57">
        <v>0</v>
      </c>
      <c r="AK107" s="57">
        <v>0</v>
      </c>
      <c r="AL107" s="58">
        <v>0</v>
      </c>
      <c r="AM107" s="57">
        <v>0</v>
      </c>
      <c r="AN107" s="44">
        <f t="shared" si="2"/>
        <v>0</v>
      </c>
      <c r="AO107" s="44">
        <f t="shared" si="3"/>
        <v>0</v>
      </c>
    </row>
    <row r="108" spans="1:41" s="4" customFormat="1" ht="47.4" customHeight="1">
      <c r="A108" s="76">
        <v>104</v>
      </c>
      <c r="B108" s="11" t="s">
        <v>182</v>
      </c>
      <c r="C108" s="19" t="s">
        <v>333</v>
      </c>
      <c r="D108" s="77" t="s">
        <v>334</v>
      </c>
      <c r="E108" s="15" t="s">
        <v>334</v>
      </c>
      <c r="F108" s="19" t="s">
        <v>723</v>
      </c>
      <c r="G108" s="12" t="s">
        <v>846</v>
      </c>
      <c r="H108" s="12" t="s">
        <v>595</v>
      </c>
      <c r="I108" s="21" t="s">
        <v>591</v>
      </c>
      <c r="J108" s="78">
        <v>3479</v>
      </c>
      <c r="K108" s="78">
        <v>4800</v>
      </c>
      <c r="L108" s="34" t="s">
        <v>958</v>
      </c>
      <c r="M108" s="34" t="s">
        <v>116</v>
      </c>
      <c r="N108" s="36" t="s">
        <v>335</v>
      </c>
      <c r="O108" s="34">
        <v>491</v>
      </c>
      <c r="P108" s="62">
        <v>1563</v>
      </c>
      <c r="Q108" s="47">
        <v>175</v>
      </c>
      <c r="R108" s="47">
        <v>351</v>
      </c>
      <c r="S108" s="47">
        <v>154</v>
      </c>
      <c r="T108" s="47">
        <v>31</v>
      </c>
      <c r="U108" s="47">
        <v>3</v>
      </c>
      <c r="V108" s="47">
        <v>7</v>
      </c>
      <c r="W108" s="47">
        <v>35</v>
      </c>
      <c r="X108" s="47">
        <v>11</v>
      </c>
      <c r="Y108" s="47">
        <v>7</v>
      </c>
      <c r="Z108" s="47">
        <v>1</v>
      </c>
      <c r="AA108" s="57">
        <v>0</v>
      </c>
      <c r="AB108" s="58">
        <v>0</v>
      </c>
      <c r="AC108" s="45">
        <v>0</v>
      </c>
      <c r="AD108" s="57">
        <v>0</v>
      </c>
      <c r="AE108" s="57">
        <v>0</v>
      </c>
      <c r="AF108" s="58">
        <v>0</v>
      </c>
      <c r="AG108" s="57">
        <v>0</v>
      </c>
      <c r="AH108" s="57">
        <v>51.36</v>
      </c>
      <c r="AI108" s="59">
        <v>0.20422499999999999</v>
      </c>
      <c r="AJ108" s="57">
        <v>10.49</v>
      </c>
      <c r="AK108" s="57">
        <v>0</v>
      </c>
      <c r="AL108" s="58">
        <v>0</v>
      </c>
      <c r="AM108" s="57">
        <v>0</v>
      </c>
      <c r="AN108" s="44">
        <f t="shared" si="2"/>
        <v>51.36</v>
      </c>
      <c r="AO108" s="44">
        <f t="shared" si="3"/>
        <v>10.49</v>
      </c>
    </row>
    <row r="109" spans="1:41" s="4" customFormat="1" ht="48" customHeight="1">
      <c r="A109" s="76">
        <v>105</v>
      </c>
      <c r="B109" s="11" t="s">
        <v>182</v>
      </c>
      <c r="C109" s="19" t="s">
        <v>336</v>
      </c>
      <c r="D109" s="77" t="s">
        <v>337</v>
      </c>
      <c r="E109" s="16" t="s">
        <v>337</v>
      </c>
      <c r="F109" s="19" t="s">
        <v>645</v>
      </c>
      <c r="G109" s="12" t="s">
        <v>847</v>
      </c>
      <c r="H109" s="12" t="s">
        <v>595</v>
      </c>
      <c r="I109" s="21" t="s">
        <v>591</v>
      </c>
      <c r="J109" s="78">
        <v>3200</v>
      </c>
      <c r="K109" s="78">
        <v>3800</v>
      </c>
      <c r="L109" s="34" t="s">
        <v>958</v>
      </c>
      <c r="M109" s="34" t="s">
        <v>116</v>
      </c>
      <c r="N109" s="36" t="s">
        <v>299</v>
      </c>
      <c r="O109" s="34">
        <v>131</v>
      </c>
      <c r="P109" s="34">
        <v>640</v>
      </c>
      <c r="Q109" s="47">
        <v>341</v>
      </c>
      <c r="R109" s="47">
        <v>692</v>
      </c>
      <c r="S109" s="47">
        <v>322</v>
      </c>
      <c r="T109" s="47">
        <v>70</v>
      </c>
      <c r="U109" s="47">
        <v>9</v>
      </c>
      <c r="V109" s="47">
        <v>5</v>
      </c>
      <c r="W109" s="47">
        <v>26</v>
      </c>
      <c r="X109" s="47">
        <v>7</v>
      </c>
      <c r="Y109" s="47">
        <v>28</v>
      </c>
      <c r="Z109" s="47">
        <v>5</v>
      </c>
      <c r="AA109" s="57">
        <v>0</v>
      </c>
      <c r="AB109" s="58">
        <v>0</v>
      </c>
      <c r="AC109" s="45">
        <v>0</v>
      </c>
      <c r="AD109" s="57">
        <v>0</v>
      </c>
      <c r="AE109" s="57">
        <v>0</v>
      </c>
      <c r="AF109" s="58">
        <v>0</v>
      </c>
      <c r="AG109" s="57">
        <v>0</v>
      </c>
      <c r="AH109" s="57">
        <v>0</v>
      </c>
      <c r="AI109" s="59">
        <v>0</v>
      </c>
      <c r="AJ109" s="57">
        <v>0</v>
      </c>
      <c r="AK109" s="57">
        <v>0</v>
      </c>
      <c r="AL109" s="58">
        <v>0</v>
      </c>
      <c r="AM109" s="57">
        <v>0</v>
      </c>
      <c r="AN109" s="44">
        <f t="shared" si="2"/>
        <v>0</v>
      </c>
      <c r="AO109" s="44">
        <f t="shared" si="3"/>
        <v>0</v>
      </c>
    </row>
    <row r="110" spans="1:41" s="4" customFormat="1" ht="48" customHeight="1">
      <c r="A110" s="76">
        <v>106</v>
      </c>
      <c r="B110" s="11" t="s">
        <v>182</v>
      </c>
      <c r="C110" s="19" t="s">
        <v>338</v>
      </c>
      <c r="D110" s="77" t="s">
        <v>339</v>
      </c>
      <c r="E110" s="16" t="s">
        <v>339</v>
      </c>
      <c r="F110" s="19" t="s">
        <v>340</v>
      </c>
      <c r="G110" s="12" t="s">
        <v>848</v>
      </c>
      <c r="H110" s="12" t="s">
        <v>595</v>
      </c>
      <c r="I110" s="21" t="s">
        <v>591</v>
      </c>
      <c r="J110" s="78">
        <v>2200</v>
      </c>
      <c r="K110" s="78">
        <v>4700</v>
      </c>
      <c r="L110" s="34" t="s">
        <v>958</v>
      </c>
      <c r="M110" s="34" t="s">
        <v>8</v>
      </c>
      <c r="N110" s="36" t="s">
        <v>341</v>
      </c>
      <c r="O110" s="34">
        <v>347</v>
      </c>
      <c r="P110" s="62">
        <v>1376</v>
      </c>
      <c r="Q110" s="47">
        <v>344</v>
      </c>
      <c r="R110" s="47">
        <v>706</v>
      </c>
      <c r="S110" s="47">
        <v>248</v>
      </c>
      <c r="T110" s="47">
        <v>34</v>
      </c>
      <c r="U110" s="47">
        <v>4</v>
      </c>
      <c r="V110" s="47">
        <v>6</v>
      </c>
      <c r="W110" s="47">
        <v>23</v>
      </c>
      <c r="X110" s="47">
        <v>9</v>
      </c>
      <c r="Y110" s="47">
        <v>6</v>
      </c>
      <c r="Z110" s="43">
        <v>0.9</v>
      </c>
      <c r="AA110" s="57">
        <v>0</v>
      </c>
      <c r="AB110" s="58">
        <v>0</v>
      </c>
      <c r="AC110" s="45">
        <v>0</v>
      </c>
      <c r="AD110" s="57">
        <v>0</v>
      </c>
      <c r="AE110" s="57">
        <v>0</v>
      </c>
      <c r="AF110" s="58">
        <v>0</v>
      </c>
      <c r="AG110" s="57">
        <v>0</v>
      </c>
      <c r="AH110" s="57">
        <v>77.22</v>
      </c>
      <c r="AI110" s="59">
        <v>0.20813300000000001</v>
      </c>
      <c r="AJ110" s="57">
        <v>16.07</v>
      </c>
      <c r="AK110" s="57">
        <v>0</v>
      </c>
      <c r="AL110" s="58">
        <v>0</v>
      </c>
      <c r="AM110" s="57">
        <v>0</v>
      </c>
      <c r="AN110" s="44">
        <f t="shared" si="2"/>
        <v>77.22</v>
      </c>
      <c r="AO110" s="44">
        <f t="shared" si="3"/>
        <v>16.07</v>
      </c>
    </row>
    <row r="111" spans="1:41" s="4" customFormat="1" ht="53.4" customHeight="1">
      <c r="A111" s="76">
        <v>107</v>
      </c>
      <c r="B111" s="11" t="s">
        <v>182</v>
      </c>
      <c r="C111" s="19" t="s">
        <v>342</v>
      </c>
      <c r="D111" s="77" t="s">
        <v>290</v>
      </c>
      <c r="E111" s="16" t="s">
        <v>290</v>
      </c>
      <c r="F111" s="19" t="s">
        <v>343</v>
      </c>
      <c r="G111" s="12" t="s">
        <v>849</v>
      </c>
      <c r="H111" s="12" t="s">
        <v>595</v>
      </c>
      <c r="I111" s="21" t="s">
        <v>591</v>
      </c>
      <c r="J111" s="78">
        <v>25000</v>
      </c>
      <c r="K111" s="78">
        <v>19100</v>
      </c>
      <c r="L111" s="34" t="s">
        <v>958</v>
      </c>
      <c r="M111" s="34" t="s">
        <v>20</v>
      </c>
      <c r="N111" s="36" t="s">
        <v>21</v>
      </c>
      <c r="O111" s="34">
        <v>1049</v>
      </c>
      <c r="P111" s="34">
        <v>5105</v>
      </c>
      <c r="Q111" s="47">
        <v>306</v>
      </c>
      <c r="R111" s="47">
        <v>611</v>
      </c>
      <c r="S111" s="47">
        <v>263</v>
      </c>
      <c r="T111" s="47">
        <v>49</v>
      </c>
      <c r="U111" s="47">
        <v>6</v>
      </c>
      <c r="V111" s="47">
        <v>5</v>
      </c>
      <c r="W111" s="47">
        <v>29</v>
      </c>
      <c r="X111" s="47">
        <v>7</v>
      </c>
      <c r="Y111" s="47">
        <v>9</v>
      </c>
      <c r="Z111" s="47">
        <v>3</v>
      </c>
      <c r="AA111" s="57">
        <v>0</v>
      </c>
      <c r="AB111" s="58">
        <v>0</v>
      </c>
      <c r="AC111" s="45">
        <v>0</v>
      </c>
      <c r="AD111" s="57">
        <v>0</v>
      </c>
      <c r="AE111" s="57">
        <v>0</v>
      </c>
      <c r="AF111" s="58">
        <v>0</v>
      </c>
      <c r="AG111" s="57">
        <v>0</v>
      </c>
      <c r="AH111" s="57">
        <v>796.22</v>
      </c>
      <c r="AI111" s="59">
        <v>0.26628600000000002</v>
      </c>
      <c r="AJ111" s="57">
        <v>212.02</v>
      </c>
      <c r="AK111" s="57">
        <v>0</v>
      </c>
      <c r="AL111" s="58">
        <v>0</v>
      </c>
      <c r="AM111" s="57">
        <v>0</v>
      </c>
      <c r="AN111" s="44">
        <f t="shared" si="2"/>
        <v>796.22</v>
      </c>
      <c r="AO111" s="44">
        <f t="shared" si="3"/>
        <v>212.02</v>
      </c>
    </row>
    <row r="112" spans="1:41" s="4" customFormat="1" ht="48" customHeight="1">
      <c r="A112" s="76">
        <v>108</v>
      </c>
      <c r="B112" s="11" t="s">
        <v>182</v>
      </c>
      <c r="C112" s="19" t="s">
        <v>344</v>
      </c>
      <c r="D112" s="77" t="s">
        <v>345</v>
      </c>
      <c r="E112" s="16" t="s">
        <v>345</v>
      </c>
      <c r="F112" s="19" t="s">
        <v>646</v>
      </c>
      <c r="G112" s="12" t="s">
        <v>850</v>
      </c>
      <c r="H112" s="12" t="s">
        <v>595</v>
      </c>
      <c r="I112" s="21" t="s">
        <v>591</v>
      </c>
      <c r="J112" s="78">
        <v>2700</v>
      </c>
      <c r="K112" s="78">
        <v>2600</v>
      </c>
      <c r="L112" s="35" t="s">
        <v>959</v>
      </c>
      <c r="M112" s="34" t="s">
        <v>8</v>
      </c>
      <c r="N112" s="36" t="s">
        <v>346</v>
      </c>
      <c r="O112" s="34">
        <v>207</v>
      </c>
      <c r="P112" s="34">
        <v>707</v>
      </c>
      <c r="Q112" s="47">
        <v>184</v>
      </c>
      <c r="R112" s="47">
        <v>368</v>
      </c>
      <c r="S112" s="47">
        <v>176</v>
      </c>
      <c r="T112" s="47">
        <v>44</v>
      </c>
      <c r="U112" s="47">
        <v>5</v>
      </c>
      <c r="V112" s="47">
        <v>6</v>
      </c>
      <c r="W112" s="47">
        <v>30</v>
      </c>
      <c r="X112" s="47">
        <v>8</v>
      </c>
      <c r="Y112" s="47">
        <v>25</v>
      </c>
      <c r="Z112" s="43">
        <v>1.9</v>
      </c>
      <c r="AA112" s="57">
        <v>0</v>
      </c>
      <c r="AB112" s="58">
        <v>0</v>
      </c>
      <c r="AC112" s="45">
        <v>0</v>
      </c>
      <c r="AD112" s="57">
        <v>0</v>
      </c>
      <c r="AE112" s="57">
        <v>0</v>
      </c>
      <c r="AF112" s="58">
        <v>0</v>
      </c>
      <c r="AG112" s="57">
        <v>0</v>
      </c>
      <c r="AH112" s="57">
        <v>0</v>
      </c>
      <c r="AI112" s="59">
        <v>0</v>
      </c>
      <c r="AJ112" s="57">
        <v>0</v>
      </c>
      <c r="AK112" s="57">
        <v>0</v>
      </c>
      <c r="AL112" s="58">
        <v>0</v>
      </c>
      <c r="AM112" s="57">
        <v>0</v>
      </c>
      <c r="AN112" s="44">
        <f t="shared" si="2"/>
        <v>0</v>
      </c>
      <c r="AO112" s="44">
        <f t="shared" si="3"/>
        <v>0</v>
      </c>
    </row>
    <row r="113" spans="1:41" s="4" customFormat="1" ht="48" customHeight="1">
      <c r="A113" s="76">
        <v>109</v>
      </c>
      <c r="B113" s="11" t="s">
        <v>182</v>
      </c>
      <c r="C113" s="19" t="s">
        <v>347</v>
      </c>
      <c r="D113" s="77" t="s">
        <v>348</v>
      </c>
      <c r="E113" s="16" t="s">
        <v>349</v>
      </c>
      <c r="F113" s="19" t="s">
        <v>648</v>
      </c>
      <c r="G113" s="12" t="s">
        <v>851</v>
      </c>
      <c r="H113" s="12" t="s">
        <v>594</v>
      </c>
      <c r="I113" s="21" t="s">
        <v>591</v>
      </c>
      <c r="J113" s="78">
        <v>45600</v>
      </c>
      <c r="K113" s="78">
        <v>50700</v>
      </c>
      <c r="L113" s="34" t="s">
        <v>957</v>
      </c>
      <c r="M113" s="34" t="s">
        <v>8</v>
      </c>
      <c r="N113" s="36" t="s">
        <v>350</v>
      </c>
      <c r="O113" s="34">
        <v>4102</v>
      </c>
      <c r="P113" s="34">
        <v>25979</v>
      </c>
      <c r="Q113" s="47">
        <v>380</v>
      </c>
      <c r="R113" s="47">
        <v>760</v>
      </c>
      <c r="S113" s="47">
        <v>310</v>
      </c>
      <c r="T113" s="47">
        <v>82</v>
      </c>
      <c r="U113" s="47">
        <v>10</v>
      </c>
      <c r="V113" s="47">
        <v>8</v>
      </c>
      <c r="W113" s="47">
        <v>34</v>
      </c>
      <c r="X113" s="47">
        <v>9</v>
      </c>
      <c r="Y113" s="47">
        <v>5</v>
      </c>
      <c r="Z113" s="43">
        <v>1.3</v>
      </c>
      <c r="AA113" s="57">
        <v>0</v>
      </c>
      <c r="AB113" s="58">
        <v>0</v>
      </c>
      <c r="AC113" s="45">
        <v>0</v>
      </c>
      <c r="AD113" s="57">
        <v>0</v>
      </c>
      <c r="AE113" s="57">
        <v>0</v>
      </c>
      <c r="AF113" s="58">
        <v>0</v>
      </c>
      <c r="AG113" s="57">
        <v>0</v>
      </c>
      <c r="AH113" s="57">
        <v>2121.2600000000002</v>
      </c>
      <c r="AI113" s="59">
        <v>0.228606</v>
      </c>
      <c r="AJ113" s="57">
        <v>484.93</v>
      </c>
      <c r="AK113" s="57">
        <v>0</v>
      </c>
      <c r="AL113" s="58">
        <v>0</v>
      </c>
      <c r="AM113" s="57">
        <v>0</v>
      </c>
      <c r="AN113" s="44">
        <f t="shared" si="2"/>
        <v>2121.2600000000002</v>
      </c>
      <c r="AO113" s="44">
        <f t="shared" si="3"/>
        <v>484.93</v>
      </c>
    </row>
    <row r="114" spans="1:41" s="4" customFormat="1" ht="48" customHeight="1">
      <c r="A114" s="76">
        <v>110</v>
      </c>
      <c r="B114" s="11" t="s">
        <v>182</v>
      </c>
      <c r="C114" s="19" t="s">
        <v>351</v>
      </c>
      <c r="D114" s="77" t="s">
        <v>352</v>
      </c>
      <c r="E114" s="16" t="s">
        <v>352</v>
      </c>
      <c r="F114" s="19" t="s">
        <v>649</v>
      </c>
      <c r="G114" s="12" t="s">
        <v>852</v>
      </c>
      <c r="H114" s="12" t="s">
        <v>594</v>
      </c>
      <c r="I114" s="21" t="s">
        <v>591</v>
      </c>
      <c r="J114" s="78">
        <v>25000</v>
      </c>
      <c r="K114" s="78">
        <v>23800</v>
      </c>
      <c r="L114" s="34" t="s">
        <v>957</v>
      </c>
      <c r="M114" s="34" t="s">
        <v>8</v>
      </c>
      <c r="N114" s="36" t="s">
        <v>353</v>
      </c>
      <c r="O114" s="34">
        <v>2211</v>
      </c>
      <c r="P114" s="62">
        <v>16361</v>
      </c>
      <c r="Q114" s="47">
        <v>442</v>
      </c>
      <c r="R114" s="47">
        <v>889</v>
      </c>
      <c r="S114" s="47">
        <v>417</v>
      </c>
      <c r="T114" s="47">
        <v>110</v>
      </c>
      <c r="U114" s="47">
        <v>13</v>
      </c>
      <c r="V114" s="47">
        <v>5</v>
      </c>
      <c r="W114" s="47">
        <v>26</v>
      </c>
      <c r="X114" s="47">
        <v>5</v>
      </c>
      <c r="Y114" s="47">
        <v>13</v>
      </c>
      <c r="Z114" s="43">
        <v>0.8</v>
      </c>
      <c r="AA114" s="57">
        <v>0</v>
      </c>
      <c r="AB114" s="58">
        <v>0</v>
      </c>
      <c r="AC114" s="45">
        <v>0</v>
      </c>
      <c r="AD114" s="57">
        <v>0</v>
      </c>
      <c r="AE114" s="57">
        <v>0</v>
      </c>
      <c r="AF114" s="58">
        <v>0</v>
      </c>
      <c r="AG114" s="57">
        <v>0</v>
      </c>
      <c r="AH114" s="57">
        <v>1268.17</v>
      </c>
      <c r="AI114" s="59">
        <v>0.229575</v>
      </c>
      <c r="AJ114" s="57">
        <v>291.14</v>
      </c>
      <c r="AK114" s="57">
        <v>0</v>
      </c>
      <c r="AL114" s="58">
        <v>0</v>
      </c>
      <c r="AM114" s="57">
        <v>0</v>
      </c>
      <c r="AN114" s="44">
        <f t="shared" si="2"/>
        <v>1268.17</v>
      </c>
      <c r="AO114" s="44">
        <f t="shared" si="3"/>
        <v>291.14</v>
      </c>
    </row>
    <row r="115" spans="1:41" s="4" customFormat="1" ht="48" customHeight="1">
      <c r="A115" s="76">
        <v>111</v>
      </c>
      <c r="B115" s="11" t="s">
        <v>182</v>
      </c>
      <c r="C115" s="19" t="s">
        <v>354</v>
      </c>
      <c r="D115" s="77" t="s">
        <v>355</v>
      </c>
      <c r="E115" s="16" t="s">
        <v>355</v>
      </c>
      <c r="F115" s="19" t="s">
        <v>650</v>
      </c>
      <c r="G115" s="12" t="s">
        <v>853</v>
      </c>
      <c r="H115" s="12" t="s">
        <v>594</v>
      </c>
      <c r="I115" s="21" t="s">
        <v>591</v>
      </c>
      <c r="J115" s="78">
        <v>3200</v>
      </c>
      <c r="K115" s="78">
        <v>2700</v>
      </c>
      <c r="L115" s="35" t="s">
        <v>959</v>
      </c>
      <c r="M115" s="34" t="s">
        <v>8</v>
      </c>
      <c r="N115" s="36" t="s">
        <v>356</v>
      </c>
      <c r="O115" s="34">
        <v>86</v>
      </c>
      <c r="P115" s="34">
        <v>489</v>
      </c>
      <c r="Q115" s="47">
        <v>341</v>
      </c>
      <c r="R115" s="47">
        <v>685</v>
      </c>
      <c r="S115" s="47">
        <v>285</v>
      </c>
      <c r="T115" s="47">
        <v>77</v>
      </c>
      <c r="U115" s="47">
        <v>9</v>
      </c>
      <c r="V115" s="47">
        <v>67</v>
      </c>
      <c r="W115" s="47">
        <v>159</v>
      </c>
      <c r="X115" s="47">
        <v>51</v>
      </c>
      <c r="Y115" s="47">
        <v>31</v>
      </c>
      <c r="Z115" s="47">
        <v>2</v>
      </c>
      <c r="AA115" s="57">
        <v>0</v>
      </c>
      <c r="AB115" s="58">
        <v>0</v>
      </c>
      <c r="AC115" s="45">
        <v>0</v>
      </c>
      <c r="AD115" s="57">
        <v>0</v>
      </c>
      <c r="AE115" s="57">
        <v>0</v>
      </c>
      <c r="AF115" s="58">
        <v>0</v>
      </c>
      <c r="AG115" s="57">
        <v>0</v>
      </c>
      <c r="AH115" s="57">
        <v>0</v>
      </c>
      <c r="AI115" s="59">
        <v>0</v>
      </c>
      <c r="AJ115" s="57">
        <v>0</v>
      </c>
      <c r="AK115" s="57">
        <v>0</v>
      </c>
      <c r="AL115" s="58">
        <v>0</v>
      </c>
      <c r="AM115" s="57">
        <v>0</v>
      </c>
      <c r="AN115" s="44">
        <f t="shared" si="2"/>
        <v>0</v>
      </c>
      <c r="AO115" s="44">
        <f t="shared" si="3"/>
        <v>0</v>
      </c>
    </row>
    <row r="116" spans="1:41" s="4" customFormat="1" ht="48" customHeight="1">
      <c r="A116" s="76">
        <v>112</v>
      </c>
      <c r="B116" s="11" t="s">
        <v>182</v>
      </c>
      <c r="C116" s="19" t="s">
        <v>357</v>
      </c>
      <c r="D116" s="77" t="s">
        <v>358</v>
      </c>
      <c r="E116" s="16" t="s">
        <v>358</v>
      </c>
      <c r="F116" s="19" t="s">
        <v>359</v>
      </c>
      <c r="G116" s="12" t="s">
        <v>854</v>
      </c>
      <c r="H116" s="12" t="s">
        <v>595</v>
      </c>
      <c r="I116" s="21" t="s">
        <v>591</v>
      </c>
      <c r="J116" s="78">
        <v>7500</v>
      </c>
      <c r="K116" s="78">
        <v>8900</v>
      </c>
      <c r="L116" s="34" t="s">
        <v>957</v>
      </c>
      <c r="M116" s="34" t="s">
        <v>8</v>
      </c>
      <c r="N116" s="36" t="s">
        <v>360</v>
      </c>
      <c r="O116" s="34">
        <v>1041</v>
      </c>
      <c r="P116" s="34">
        <v>5292</v>
      </c>
      <c r="Q116" s="47">
        <v>525</v>
      </c>
      <c r="R116" s="47">
        <v>1103</v>
      </c>
      <c r="S116" s="47">
        <v>223</v>
      </c>
      <c r="T116" s="47">
        <v>58</v>
      </c>
      <c r="U116" s="47">
        <v>7</v>
      </c>
      <c r="V116" s="47">
        <v>16</v>
      </c>
      <c r="W116" s="47">
        <v>68</v>
      </c>
      <c r="X116" s="47">
        <v>23</v>
      </c>
      <c r="Y116" s="47">
        <v>13</v>
      </c>
      <c r="Z116" s="47">
        <v>2</v>
      </c>
      <c r="AA116" s="57">
        <v>0</v>
      </c>
      <c r="AB116" s="58">
        <v>0</v>
      </c>
      <c r="AC116" s="45">
        <v>0</v>
      </c>
      <c r="AD116" s="57">
        <v>0</v>
      </c>
      <c r="AE116" s="57">
        <v>0</v>
      </c>
      <c r="AF116" s="58">
        <v>0</v>
      </c>
      <c r="AG116" s="57">
        <v>0</v>
      </c>
      <c r="AH116" s="57">
        <v>82.960000000000008</v>
      </c>
      <c r="AI116" s="59">
        <v>0.21141499999999999</v>
      </c>
      <c r="AJ116" s="57">
        <v>17.54</v>
      </c>
      <c r="AK116" s="57">
        <v>0</v>
      </c>
      <c r="AL116" s="58">
        <v>0</v>
      </c>
      <c r="AM116" s="57">
        <v>0</v>
      </c>
      <c r="AN116" s="44">
        <f t="shared" si="2"/>
        <v>82.960000000000008</v>
      </c>
      <c r="AO116" s="44">
        <f t="shared" si="3"/>
        <v>17.54</v>
      </c>
    </row>
    <row r="117" spans="1:41" s="4" customFormat="1" ht="48" customHeight="1">
      <c r="A117" s="76">
        <v>113</v>
      </c>
      <c r="B117" s="11" t="s">
        <v>182</v>
      </c>
      <c r="C117" s="19" t="s">
        <v>361</v>
      </c>
      <c r="D117" s="75" t="s">
        <v>362</v>
      </c>
      <c r="E117" s="16" t="s">
        <v>363</v>
      </c>
      <c r="F117" s="19" t="s">
        <v>364</v>
      </c>
      <c r="G117" s="12" t="s">
        <v>855</v>
      </c>
      <c r="H117" s="12" t="s">
        <v>594</v>
      </c>
      <c r="I117" s="21" t="s">
        <v>590</v>
      </c>
      <c r="J117" s="78">
        <v>88000</v>
      </c>
      <c r="K117" s="78">
        <v>104200</v>
      </c>
      <c r="L117" s="34" t="s">
        <v>957</v>
      </c>
      <c r="M117" s="34" t="s">
        <v>8</v>
      </c>
      <c r="N117" s="36" t="s">
        <v>365</v>
      </c>
      <c r="O117" s="34">
        <v>11883</v>
      </c>
      <c r="P117" s="62">
        <v>67733</v>
      </c>
      <c r="Q117" s="47">
        <v>305</v>
      </c>
      <c r="R117" s="47">
        <v>613</v>
      </c>
      <c r="S117" s="47">
        <v>296</v>
      </c>
      <c r="T117" s="47">
        <v>87</v>
      </c>
      <c r="U117" s="47">
        <v>10</v>
      </c>
      <c r="V117" s="47">
        <v>60</v>
      </c>
      <c r="W117" s="47">
        <v>161</v>
      </c>
      <c r="X117" s="47">
        <v>67</v>
      </c>
      <c r="Y117" s="47">
        <v>35</v>
      </c>
      <c r="Z117" s="47">
        <v>5</v>
      </c>
      <c r="AA117" s="57">
        <v>0</v>
      </c>
      <c r="AB117" s="58">
        <v>0</v>
      </c>
      <c r="AC117" s="45">
        <v>0</v>
      </c>
      <c r="AD117" s="57">
        <v>0</v>
      </c>
      <c r="AE117" s="57">
        <v>0</v>
      </c>
      <c r="AF117" s="58">
        <v>0</v>
      </c>
      <c r="AG117" s="57">
        <v>0</v>
      </c>
      <c r="AH117" s="57">
        <v>1677.22</v>
      </c>
      <c r="AI117" s="59">
        <v>0.244313</v>
      </c>
      <c r="AJ117" s="57">
        <v>409.77</v>
      </c>
      <c r="AK117" s="57">
        <v>0</v>
      </c>
      <c r="AL117" s="58">
        <v>0</v>
      </c>
      <c r="AM117" s="57">
        <v>0</v>
      </c>
      <c r="AN117" s="44">
        <f t="shared" si="2"/>
        <v>1677.22</v>
      </c>
      <c r="AO117" s="44">
        <f t="shared" si="3"/>
        <v>409.77</v>
      </c>
    </row>
    <row r="118" spans="1:41" s="4" customFormat="1" ht="48" customHeight="1">
      <c r="A118" s="76">
        <v>114</v>
      </c>
      <c r="B118" s="11" t="s">
        <v>182</v>
      </c>
      <c r="C118" s="19" t="s">
        <v>366</v>
      </c>
      <c r="D118" s="77" t="s">
        <v>367</v>
      </c>
      <c r="E118" s="16" t="s">
        <v>367</v>
      </c>
      <c r="F118" s="19" t="s">
        <v>651</v>
      </c>
      <c r="G118" s="12" t="s">
        <v>856</v>
      </c>
      <c r="H118" s="12" t="s">
        <v>594</v>
      </c>
      <c r="I118" s="21" t="s">
        <v>591</v>
      </c>
      <c r="J118" s="78">
        <v>25000</v>
      </c>
      <c r="K118" s="78">
        <v>25200</v>
      </c>
      <c r="L118" s="35" t="s">
        <v>959</v>
      </c>
      <c r="M118" s="34" t="s">
        <v>8</v>
      </c>
      <c r="N118" s="36" t="s">
        <v>368</v>
      </c>
      <c r="O118" s="34">
        <v>1750</v>
      </c>
      <c r="P118" s="34">
        <v>12046</v>
      </c>
      <c r="Q118" s="47">
        <v>363</v>
      </c>
      <c r="R118" s="47">
        <v>728</v>
      </c>
      <c r="S118" s="47">
        <v>332</v>
      </c>
      <c r="T118" s="47">
        <v>135</v>
      </c>
      <c r="U118" s="47">
        <v>13</v>
      </c>
      <c r="V118" s="47">
        <v>8</v>
      </c>
      <c r="W118" s="47">
        <v>39</v>
      </c>
      <c r="X118" s="47">
        <v>11</v>
      </c>
      <c r="Y118" s="47">
        <v>14</v>
      </c>
      <c r="Z118" s="47">
        <v>3</v>
      </c>
      <c r="AA118" s="57">
        <v>0</v>
      </c>
      <c r="AB118" s="58">
        <v>0</v>
      </c>
      <c r="AC118" s="45">
        <v>0</v>
      </c>
      <c r="AD118" s="57">
        <v>0</v>
      </c>
      <c r="AE118" s="57">
        <v>0</v>
      </c>
      <c r="AF118" s="58">
        <v>0</v>
      </c>
      <c r="AG118" s="57">
        <v>0</v>
      </c>
      <c r="AH118" s="57">
        <v>965.63000000000011</v>
      </c>
      <c r="AI118" s="59">
        <v>0.21989800000000001</v>
      </c>
      <c r="AJ118" s="57">
        <v>212.34</v>
      </c>
      <c r="AK118" s="57">
        <v>0</v>
      </c>
      <c r="AL118" s="58">
        <v>0</v>
      </c>
      <c r="AM118" s="57">
        <v>0</v>
      </c>
      <c r="AN118" s="44">
        <f t="shared" si="2"/>
        <v>965.63000000000011</v>
      </c>
      <c r="AO118" s="44">
        <f t="shared" si="3"/>
        <v>212.34</v>
      </c>
    </row>
    <row r="119" spans="1:41" s="4" customFormat="1" ht="48" customHeight="1">
      <c r="A119" s="76">
        <v>115</v>
      </c>
      <c r="B119" s="11" t="s">
        <v>182</v>
      </c>
      <c r="C119" s="19" t="s">
        <v>369</v>
      </c>
      <c r="D119" s="77" t="s">
        <v>370</v>
      </c>
      <c r="E119" s="16" t="s">
        <v>370</v>
      </c>
      <c r="F119" s="19" t="s">
        <v>652</v>
      </c>
      <c r="G119" s="12" t="s">
        <v>857</v>
      </c>
      <c r="H119" s="12" t="s">
        <v>592</v>
      </c>
      <c r="I119" s="21" t="s">
        <v>591</v>
      </c>
      <c r="J119" s="78">
        <v>6400</v>
      </c>
      <c r="K119" s="78">
        <v>5100</v>
      </c>
      <c r="L119" s="34" t="s">
        <v>957</v>
      </c>
      <c r="M119" s="34" t="s">
        <v>8</v>
      </c>
      <c r="N119" s="36" t="s">
        <v>371</v>
      </c>
      <c r="O119" s="34">
        <v>250</v>
      </c>
      <c r="P119" s="34">
        <v>1438</v>
      </c>
      <c r="Q119" s="47">
        <v>365</v>
      </c>
      <c r="R119" s="47">
        <v>731</v>
      </c>
      <c r="S119" s="47">
        <v>296</v>
      </c>
      <c r="T119" s="47">
        <v>52</v>
      </c>
      <c r="U119" s="47">
        <v>7</v>
      </c>
      <c r="V119" s="47">
        <v>7</v>
      </c>
      <c r="W119" s="47">
        <v>21</v>
      </c>
      <c r="X119" s="47">
        <v>8</v>
      </c>
      <c r="Y119" s="47">
        <v>10</v>
      </c>
      <c r="Z119" s="43">
        <v>1.8</v>
      </c>
      <c r="AA119" s="57">
        <v>0</v>
      </c>
      <c r="AB119" s="58">
        <v>0</v>
      </c>
      <c r="AC119" s="45">
        <v>0</v>
      </c>
      <c r="AD119" s="57">
        <v>0</v>
      </c>
      <c r="AE119" s="57">
        <v>0</v>
      </c>
      <c r="AF119" s="58">
        <v>0</v>
      </c>
      <c r="AG119" s="57">
        <v>0</v>
      </c>
      <c r="AH119" s="57">
        <v>0</v>
      </c>
      <c r="AI119" s="59">
        <v>0</v>
      </c>
      <c r="AJ119" s="57">
        <v>0</v>
      </c>
      <c r="AK119" s="57">
        <v>0</v>
      </c>
      <c r="AL119" s="58">
        <v>0</v>
      </c>
      <c r="AM119" s="57">
        <v>0</v>
      </c>
      <c r="AN119" s="44">
        <f t="shared" si="2"/>
        <v>0</v>
      </c>
      <c r="AO119" s="44">
        <f t="shared" si="3"/>
        <v>0</v>
      </c>
    </row>
    <row r="120" spans="1:41" s="4" customFormat="1" ht="48" customHeight="1">
      <c r="A120" s="76">
        <v>116</v>
      </c>
      <c r="B120" s="11" t="s">
        <v>182</v>
      </c>
      <c r="C120" s="19" t="s">
        <v>372</v>
      </c>
      <c r="D120" s="75" t="s">
        <v>373</v>
      </c>
      <c r="E120" s="16" t="s">
        <v>373</v>
      </c>
      <c r="F120" s="19" t="s">
        <v>374</v>
      </c>
      <c r="G120" s="12" t="s">
        <v>858</v>
      </c>
      <c r="H120" s="12" t="s">
        <v>592</v>
      </c>
      <c r="I120" s="21" t="s">
        <v>591</v>
      </c>
      <c r="J120" s="78">
        <v>5400</v>
      </c>
      <c r="K120" s="78">
        <v>6200</v>
      </c>
      <c r="L120" s="34" t="s">
        <v>958</v>
      </c>
      <c r="M120" s="34" t="s">
        <v>8</v>
      </c>
      <c r="N120" s="36" t="s">
        <v>375</v>
      </c>
      <c r="O120" s="34">
        <v>559</v>
      </c>
      <c r="P120" s="34">
        <v>2627</v>
      </c>
      <c r="Q120" s="47">
        <v>373</v>
      </c>
      <c r="R120" s="47">
        <v>739</v>
      </c>
      <c r="S120" s="47">
        <v>325</v>
      </c>
      <c r="T120" s="47">
        <v>69</v>
      </c>
      <c r="U120" s="47">
        <v>9</v>
      </c>
      <c r="V120" s="47">
        <v>9</v>
      </c>
      <c r="W120" s="47">
        <v>35</v>
      </c>
      <c r="X120" s="47">
        <v>13</v>
      </c>
      <c r="Y120" s="47">
        <v>14</v>
      </c>
      <c r="Z120" s="47">
        <v>2</v>
      </c>
      <c r="AA120" s="57">
        <v>0</v>
      </c>
      <c r="AB120" s="58">
        <v>0</v>
      </c>
      <c r="AC120" s="45">
        <v>0</v>
      </c>
      <c r="AD120" s="57">
        <v>0</v>
      </c>
      <c r="AE120" s="57">
        <v>0</v>
      </c>
      <c r="AF120" s="58">
        <v>0</v>
      </c>
      <c r="AG120" s="57">
        <v>0</v>
      </c>
      <c r="AH120" s="57">
        <v>53.08</v>
      </c>
      <c r="AI120" s="59">
        <v>0.21113399999999999</v>
      </c>
      <c r="AJ120" s="57">
        <v>11.21</v>
      </c>
      <c r="AK120" s="57">
        <v>0</v>
      </c>
      <c r="AL120" s="58">
        <v>0</v>
      </c>
      <c r="AM120" s="57">
        <v>0</v>
      </c>
      <c r="AN120" s="44">
        <f t="shared" si="2"/>
        <v>53.08</v>
      </c>
      <c r="AO120" s="44">
        <f t="shared" si="3"/>
        <v>11.21</v>
      </c>
    </row>
    <row r="121" spans="1:41" s="4" customFormat="1" ht="48" customHeight="1">
      <c r="A121" s="76">
        <v>117</v>
      </c>
      <c r="B121" s="11" t="s">
        <v>182</v>
      </c>
      <c r="C121" s="19" t="s">
        <v>376</v>
      </c>
      <c r="D121" s="75" t="s">
        <v>377</v>
      </c>
      <c r="E121" s="15" t="s">
        <v>377</v>
      </c>
      <c r="F121" s="19" t="s">
        <v>653</v>
      </c>
      <c r="G121" s="12" t="s">
        <v>859</v>
      </c>
      <c r="H121" s="12" t="s">
        <v>592</v>
      </c>
      <c r="I121" s="21" t="s">
        <v>591</v>
      </c>
      <c r="J121" s="78">
        <v>6668</v>
      </c>
      <c r="K121" s="78">
        <v>8000</v>
      </c>
      <c r="L121" s="34" t="s">
        <v>958</v>
      </c>
      <c r="M121" s="34" t="s">
        <v>8</v>
      </c>
      <c r="N121" s="36" t="s">
        <v>378</v>
      </c>
      <c r="O121" s="34">
        <v>829</v>
      </c>
      <c r="P121" s="34">
        <v>6121</v>
      </c>
      <c r="Q121" s="47">
        <v>497</v>
      </c>
      <c r="R121" s="47">
        <v>993</v>
      </c>
      <c r="S121" s="47">
        <v>470</v>
      </c>
      <c r="T121" s="47">
        <v>120</v>
      </c>
      <c r="U121" s="47">
        <v>15</v>
      </c>
      <c r="V121" s="47">
        <v>16</v>
      </c>
      <c r="W121" s="47">
        <v>73</v>
      </c>
      <c r="X121" s="47">
        <v>28</v>
      </c>
      <c r="Y121" s="47">
        <v>11</v>
      </c>
      <c r="Z121" s="47">
        <v>2</v>
      </c>
      <c r="AA121" s="57">
        <v>0</v>
      </c>
      <c r="AB121" s="58">
        <v>0</v>
      </c>
      <c r="AC121" s="45">
        <v>0</v>
      </c>
      <c r="AD121" s="57">
        <v>0</v>
      </c>
      <c r="AE121" s="57">
        <v>0</v>
      </c>
      <c r="AF121" s="58">
        <v>0</v>
      </c>
      <c r="AG121" s="57">
        <v>0</v>
      </c>
      <c r="AH121" s="57">
        <v>0</v>
      </c>
      <c r="AI121" s="59">
        <v>0</v>
      </c>
      <c r="AJ121" s="57">
        <v>0</v>
      </c>
      <c r="AK121" s="57">
        <v>0</v>
      </c>
      <c r="AL121" s="58">
        <v>0</v>
      </c>
      <c r="AM121" s="57">
        <v>0</v>
      </c>
      <c r="AN121" s="44">
        <f t="shared" si="2"/>
        <v>0</v>
      </c>
      <c r="AO121" s="44">
        <f t="shared" si="3"/>
        <v>0</v>
      </c>
    </row>
    <row r="122" spans="1:41" s="4" customFormat="1" ht="48" customHeight="1">
      <c r="A122" s="76">
        <v>118</v>
      </c>
      <c r="B122" s="11" t="s">
        <v>182</v>
      </c>
      <c r="C122" s="19" t="s">
        <v>379</v>
      </c>
      <c r="D122" s="75" t="s">
        <v>380</v>
      </c>
      <c r="E122" s="15" t="s">
        <v>380</v>
      </c>
      <c r="F122" s="19" t="s">
        <v>381</v>
      </c>
      <c r="G122" s="12" t="s">
        <v>860</v>
      </c>
      <c r="H122" s="12" t="s">
        <v>592</v>
      </c>
      <c r="I122" s="21" t="s">
        <v>591</v>
      </c>
      <c r="J122" s="78">
        <v>7823</v>
      </c>
      <c r="K122" s="78">
        <v>7800</v>
      </c>
      <c r="L122" s="34" t="s">
        <v>958</v>
      </c>
      <c r="M122" s="34" t="s">
        <v>8</v>
      </c>
      <c r="N122" s="36" t="s">
        <v>378</v>
      </c>
      <c r="O122" s="34">
        <v>818</v>
      </c>
      <c r="P122" s="34">
        <v>6830</v>
      </c>
      <c r="Q122" s="47">
        <v>594</v>
      </c>
      <c r="R122" s="47">
        <v>1199</v>
      </c>
      <c r="S122" s="47">
        <v>466</v>
      </c>
      <c r="T122" s="47">
        <v>104</v>
      </c>
      <c r="U122" s="47">
        <v>12</v>
      </c>
      <c r="V122" s="47">
        <v>13</v>
      </c>
      <c r="W122" s="47">
        <v>61</v>
      </c>
      <c r="X122" s="47">
        <v>20</v>
      </c>
      <c r="Y122" s="47">
        <v>16</v>
      </c>
      <c r="Z122" s="43">
        <v>0.7</v>
      </c>
      <c r="AA122" s="57">
        <v>0</v>
      </c>
      <c r="AB122" s="58">
        <v>0</v>
      </c>
      <c r="AC122" s="45">
        <v>0</v>
      </c>
      <c r="AD122" s="57">
        <v>0</v>
      </c>
      <c r="AE122" s="57">
        <v>0</v>
      </c>
      <c r="AF122" s="58">
        <v>0</v>
      </c>
      <c r="AG122" s="57">
        <v>0</v>
      </c>
      <c r="AH122" s="57">
        <v>0</v>
      </c>
      <c r="AI122" s="59">
        <v>0</v>
      </c>
      <c r="AJ122" s="57">
        <v>0</v>
      </c>
      <c r="AK122" s="57">
        <v>0</v>
      </c>
      <c r="AL122" s="58">
        <v>0</v>
      </c>
      <c r="AM122" s="57">
        <v>0</v>
      </c>
      <c r="AN122" s="44">
        <f t="shared" si="2"/>
        <v>0</v>
      </c>
      <c r="AO122" s="44">
        <f t="shared" si="3"/>
        <v>0</v>
      </c>
    </row>
    <row r="123" spans="1:41" s="4" customFormat="1" ht="48" customHeight="1">
      <c r="A123" s="76">
        <v>119</v>
      </c>
      <c r="B123" s="11" t="s">
        <v>182</v>
      </c>
      <c r="C123" s="19" t="s">
        <v>382</v>
      </c>
      <c r="D123" s="75" t="s">
        <v>383</v>
      </c>
      <c r="E123" s="15" t="s">
        <v>383</v>
      </c>
      <c r="F123" s="19" t="s">
        <v>384</v>
      </c>
      <c r="G123" s="12" t="s">
        <v>861</v>
      </c>
      <c r="H123" s="12" t="s">
        <v>592</v>
      </c>
      <c r="I123" s="21" t="s">
        <v>591</v>
      </c>
      <c r="J123" s="78">
        <v>7800</v>
      </c>
      <c r="K123" s="78">
        <v>9300</v>
      </c>
      <c r="L123" s="34" t="s">
        <v>957</v>
      </c>
      <c r="M123" s="34" t="s">
        <v>8</v>
      </c>
      <c r="N123" s="36" t="s">
        <v>385</v>
      </c>
      <c r="O123" s="34">
        <v>1478</v>
      </c>
      <c r="P123" s="34">
        <v>10913</v>
      </c>
      <c r="Q123" s="47">
        <v>416</v>
      </c>
      <c r="R123" s="47">
        <v>831</v>
      </c>
      <c r="S123" s="47">
        <v>370</v>
      </c>
      <c r="T123" s="47">
        <v>118</v>
      </c>
      <c r="U123" s="47">
        <v>13</v>
      </c>
      <c r="V123" s="47">
        <v>6</v>
      </c>
      <c r="W123" s="47">
        <v>35</v>
      </c>
      <c r="X123" s="47">
        <v>9</v>
      </c>
      <c r="Y123" s="47">
        <v>13</v>
      </c>
      <c r="Z123" s="43">
        <v>1.8</v>
      </c>
      <c r="AA123" s="57">
        <v>0</v>
      </c>
      <c r="AB123" s="58">
        <v>0</v>
      </c>
      <c r="AC123" s="45">
        <v>0</v>
      </c>
      <c r="AD123" s="57">
        <v>0</v>
      </c>
      <c r="AE123" s="57">
        <v>0</v>
      </c>
      <c r="AF123" s="58">
        <v>0</v>
      </c>
      <c r="AG123" s="57">
        <v>0</v>
      </c>
      <c r="AH123" s="57">
        <v>477.65999999999997</v>
      </c>
      <c r="AI123" s="59">
        <v>0.154863</v>
      </c>
      <c r="AJ123" s="57">
        <v>73.97</v>
      </c>
      <c r="AK123" s="57">
        <v>0</v>
      </c>
      <c r="AL123" s="58">
        <v>0</v>
      </c>
      <c r="AM123" s="57">
        <v>0</v>
      </c>
      <c r="AN123" s="44">
        <f t="shared" si="2"/>
        <v>477.65999999999997</v>
      </c>
      <c r="AO123" s="44">
        <f t="shared" si="3"/>
        <v>73.97</v>
      </c>
    </row>
    <row r="124" spans="1:41" s="4" customFormat="1" ht="48" customHeight="1">
      <c r="A124" s="76">
        <v>120</v>
      </c>
      <c r="B124" s="11" t="s">
        <v>182</v>
      </c>
      <c r="C124" s="19" t="s">
        <v>386</v>
      </c>
      <c r="D124" s="77" t="s">
        <v>387</v>
      </c>
      <c r="E124" s="15" t="s">
        <v>387</v>
      </c>
      <c r="F124" s="19" t="s">
        <v>388</v>
      </c>
      <c r="G124" s="12" t="s">
        <v>862</v>
      </c>
      <c r="H124" s="12" t="s">
        <v>596</v>
      </c>
      <c r="I124" s="21" t="s">
        <v>591</v>
      </c>
      <c r="J124" s="78">
        <v>15000</v>
      </c>
      <c r="K124" s="78">
        <v>17900</v>
      </c>
      <c r="L124" s="34" t="s">
        <v>958</v>
      </c>
      <c r="M124" s="34" t="s">
        <v>8</v>
      </c>
      <c r="N124" s="36" t="s">
        <v>389</v>
      </c>
      <c r="O124" s="34">
        <v>1065</v>
      </c>
      <c r="P124" s="34">
        <v>6230</v>
      </c>
      <c r="Q124" s="47">
        <v>351</v>
      </c>
      <c r="R124" s="47">
        <v>699</v>
      </c>
      <c r="S124" s="47">
        <v>297</v>
      </c>
      <c r="T124" s="47">
        <v>61</v>
      </c>
      <c r="U124" s="47">
        <v>7</v>
      </c>
      <c r="V124" s="47">
        <v>8</v>
      </c>
      <c r="W124" s="47">
        <v>40</v>
      </c>
      <c r="X124" s="47">
        <v>14</v>
      </c>
      <c r="Y124" s="47">
        <v>12</v>
      </c>
      <c r="Z124" s="47">
        <v>4</v>
      </c>
      <c r="AA124" s="57">
        <v>0</v>
      </c>
      <c r="AB124" s="58">
        <v>0</v>
      </c>
      <c r="AC124" s="45">
        <v>0</v>
      </c>
      <c r="AD124" s="57">
        <v>0</v>
      </c>
      <c r="AE124" s="57">
        <v>0</v>
      </c>
      <c r="AF124" s="58">
        <v>0</v>
      </c>
      <c r="AG124" s="57">
        <v>0</v>
      </c>
      <c r="AH124" s="57">
        <v>0</v>
      </c>
      <c r="AI124" s="59">
        <v>0</v>
      </c>
      <c r="AJ124" s="57">
        <v>0</v>
      </c>
      <c r="AK124" s="57">
        <v>0</v>
      </c>
      <c r="AL124" s="58">
        <v>0</v>
      </c>
      <c r="AM124" s="57">
        <v>0</v>
      </c>
      <c r="AN124" s="44">
        <f t="shared" si="2"/>
        <v>0</v>
      </c>
      <c r="AO124" s="44">
        <f t="shared" si="3"/>
        <v>0</v>
      </c>
    </row>
    <row r="125" spans="1:41" s="4" customFormat="1" ht="40.200000000000003" customHeight="1">
      <c r="A125" s="76">
        <v>121</v>
      </c>
      <c r="B125" s="11" t="s">
        <v>182</v>
      </c>
      <c r="C125" s="19" t="s">
        <v>390</v>
      </c>
      <c r="D125" s="75" t="s">
        <v>391</v>
      </c>
      <c r="E125" s="15" t="s">
        <v>391</v>
      </c>
      <c r="F125" s="19" t="s">
        <v>657</v>
      </c>
      <c r="G125" s="12" t="s">
        <v>863</v>
      </c>
      <c r="H125" s="12" t="s">
        <v>592</v>
      </c>
      <c r="I125" s="21" t="s">
        <v>591</v>
      </c>
      <c r="J125" s="78">
        <v>60000</v>
      </c>
      <c r="K125" s="78">
        <v>70200</v>
      </c>
      <c r="L125" s="34" t="s">
        <v>958</v>
      </c>
      <c r="M125" s="34" t="s">
        <v>20</v>
      </c>
      <c r="N125" s="36" t="s">
        <v>21</v>
      </c>
      <c r="O125" s="34">
        <v>3227</v>
      </c>
      <c r="P125" s="34">
        <v>17533</v>
      </c>
      <c r="Q125" s="47">
        <v>350</v>
      </c>
      <c r="R125" s="47">
        <v>706</v>
      </c>
      <c r="S125" s="47">
        <v>299</v>
      </c>
      <c r="T125" s="47">
        <v>69</v>
      </c>
      <c r="U125" s="47">
        <v>8</v>
      </c>
      <c r="V125" s="47">
        <v>5</v>
      </c>
      <c r="W125" s="47">
        <v>27</v>
      </c>
      <c r="X125" s="47">
        <v>6</v>
      </c>
      <c r="Y125" s="47">
        <v>7</v>
      </c>
      <c r="Z125" s="47">
        <v>3</v>
      </c>
      <c r="AA125" s="57">
        <v>0</v>
      </c>
      <c r="AB125" s="58">
        <v>0</v>
      </c>
      <c r="AC125" s="45">
        <v>0</v>
      </c>
      <c r="AD125" s="57">
        <v>0</v>
      </c>
      <c r="AE125" s="57">
        <v>0</v>
      </c>
      <c r="AF125" s="58">
        <v>0</v>
      </c>
      <c r="AG125" s="57">
        <v>0</v>
      </c>
      <c r="AH125" s="57">
        <v>1514.1100000000001</v>
      </c>
      <c r="AI125" s="59">
        <v>0.22400800000000001</v>
      </c>
      <c r="AJ125" s="57">
        <v>339.17</v>
      </c>
      <c r="AK125" s="57">
        <v>0</v>
      </c>
      <c r="AL125" s="58">
        <v>0</v>
      </c>
      <c r="AM125" s="57">
        <v>0</v>
      </c>
      <c r="AN125" s="44">
        <f t="shared" si="2"/>
        <v>1514.1100000000001</v>
      </c>
      <c r="AO125" s="44">
        <f t="shared" si="3"/>
        <v>339.17</v>
      </c>
    </row>
    <row r="126" spans="1:41" s="4" customFormat="1" ht="36.6" customHeight="1">
      <c r="A126" s="76">
        <v>122</v>
      </c>
      <c r="B126" s="11" t="s">
        <v>182</v>
      </c>
      <c r="C126" s="19" t="s">
        <v>392</v>
      </c>
      <c r="D126" s="75" t="s">
        <v>393</v>
      </c>
      <c r="E126" s="16" t="s">
        <v>393</v>
      </c>
      <c r="F126" s="19" t="s">
        <v>394</v>
      </c>
      <c r="G126" s="12" t="s">
        <v>864</v>
      </c>
      <c r="H126" s="12" t="s">
        <v>593</v>
      </c>
      <c r="I126" s="21" t="s">
        <v>591</v>
      </c>
      <c r="J126" s="78">
        <v>1979</v>
      </c>
      <c r="K126" s="78">
        <v>4000</v>
      </c>
      <c r="L126" s="34" t="s">
        <v>958</v>
      </c>
      <c r="M126" s="34" t="s">
        <v>8</v>
      </c>
      <c r="N126" s="36" t="s">
        <v>943</v>
      </c>
      <c r="O126" s="34">
        <v>214</v>
      </c>
      <c r="P126" s="34">
        <v>1202</v>
      </c>
      <c r="Q126" s="47">
        <v>337</v>
      </c>
      <c r="R126" s="47">
        <v>672</v>
      </c>
      <c r="S126" s="47">
        <v>286</v>
      </c>
      <c r="T126" s="47">
        <v>73</v>
      </c>
      <c r="U126" s="47">
        <v>9</v>
      </c>
      <c r="V126" s="47">
        <v>10</v>
      </c>
      <c r="W126" s="47">
        <v>47</v>
      </c>
      <c r="X126" s="47">
        <v>14</v>
      </c>
      <c r="Y126" s="47">
        <v>26</v>
      </c>
      <c r="Z126" s="43">
        <v>0.6</v>
      </c>
      <c r="AA126" s="57">
        <v>0</v>
      </c>
      <c r="AB126" s="58">
        <v>0</v>
      </c>
      <c r="AC126" s="45">
        <v>0</v>
      </c>
      <c r="AD126" s="57">
        <v>0</v>
      </c>
      <c r="AE126" s="57">
        <v>0</v>
      </c>
      <c r="AF126" s="58">
        <v>0</v>
      </c>
      <c r="AG126" s="57">
        <v>0</v>
      </c>
      <c r="AH126" s="57">
        <v>0</v>
      </c>
      <c r="AI126" s="59">
        <v>0</v>
      </c>
      <c r="AJ126" s="57">
        <v>0</v>
      </c>
      <c r="AK126" s="57">
        <v>0</v>
      </c>
      <c r="AL126" s="58">
        <v>0</v>
      </c>
      <c r="AM126" s="57">
        <v>0</v>
      </c>
      <c r="AN126" s="44">
        <f t="shared" si="2"/>
        <v>0</v>
      </c>
      <c r="AO126" s="44">
        <f t="shared" si="3"/>
        <v>0</v>
      </c>
    </row>
    <row r="127" spans="1:41" s="4" customFormat="1" ht="37.950000000000003" customHeight="1">
      <c r="A127" s="76">
        <v>123</v>
      </c>
      <c r="B127" s="11" t="s">
        <v>182</v>
      </c>
      <c r="C127" s="19" t="s">
        <v>395</v>
      </c>
      <c r="D127" s="75" t="s">
        <v>396</v>
      </c>
      <c r="E127" s="16" t="s">
        <v>396</v>
      </c>
      <c r="F127" s="19" t="s">
        <v>658</v>
      </c>
      <c r="G127" s="12" t="s">
        <v>865</v>
      </c>
      <c r="H127" s="12" t="s">
        <v>592</v>
      </c>
      <c r="I127" s="21" t="s">
        <v>591</v>
      </c>
      <c r="J127" s="78">
        <v>6500</v>
      </c>
      <c r="K127" s="78">
        <v>6500</v>
      </c>
      <c r="L127" s="34" t="s">
        <v>958</v>
      </c>
      <c r="M127" s="34" t="s">
        <v>54</v>
      </c>
      <c r="N127" s="36" t="s">
        <v>397</v>
      </c>
      <c r="O127" s="34">
        <v>538</v>
      </c>
      <c r="P127" s="34">
        <v>2511</v>
      </c>
      <c r="Q127" s="47">
        <v>315</v>
      </c>
      <c r="R127" s="47">
        <v>636</v>
      </c>
      <c r="S127" s="47">
        <v>309</v>
      </c>
      <c r="T127" s="47">
        <v>73</v>
      </c>
      <c r="U127" s="47">
        <v>8</v>
      </c>
      <c r="V127" s="47">
        <v>6</v>
      </c>
      <c r="W127" s="47">
        <v>51</v>
      </c>
      <c r="X127" s="47">
        <v>6</v>
      </c>
      <c r="Y127" s="47">
        <v>11</v>
      </c>
      <c r="Z127" s="47">
        <v>4</v>
      </c>
      <c r="AA127" s="57">
        <v>0</v>
      </c>
      <c r="AB127" s="58">
        <v>0</v>
      </c>
      <c r="AC127" s="45">
        <v>0</v>
      </c>
      <c r="AD127" s="57">
        <v>0</v>
      </c>
      <c r="AE127" s="57">
        <v>0</v>
      </c>
      <c r="AF127" s="58">
        <v>0</v>
      </c>
      <c r="AG127" s="57">
        <v>0</v>
      </c>
      <c r="AH127" s="57">
        <v>222.54</v>
      </c>
      <c r="AI127" s="59">
        <v>0.20414299999999999</v>
      </c>
      <c r="AJ127" s="57">
        <v>45.43</v>
      </c>
      <c r="AK127" s="57">
        <v>0</v>
      </c>
      <c r="AL127" s="58">
        <v>0</v>
      </c>
      <c r="AM127" s="57">
        <v>0</v>
      </c>
      <c r="AN127" s="44">
        <f t="shared" si="2"/>
        <v>222.54</v>
      </c>
      <c r="AO127" s="44">
        <f t="shared" si="3"/>
        <v>45.43</v>
      </c>
    </row>
    <row r="128" spans="1:41" s="4" customFormat="1" ht="48" customHeight="1">
      <c r="A128" s="76">
        <v>124</v>
      </c>
      <c r="B128" s="9" t="s">
        <v>398</v>
      </c>
      <c r="C128" s="19" t="s">
        <v>399</v>
      </c>
      <c r="D128" s="75" t="s">
        <v>400</v>
      </c>
      <c r="E128" s="16" t="s">
        <v>400</v>
      </c>
      <c r="F128" s="66" t="s">
        <v>724</v>
      </c>
      <c r="G128" s="67" t="s">
        <v>866</v>
      </c>
      <c r="H128" s="12" t="s">
        <v>594</v>
      </c>
      <c r="I128" s="21" t="s">
        <v>591</v>
      </c>
      <c r="J128" s="78">
        <v>10000</v>
      </c>
      <c r="K128" s="78">
        <v>15900</v>
      </c>
      <c r="L128" s="34" t="s">
        <v>957</v>
      </c>
      <c r="M128" s="34" t="s">
        <v>8</v>
      </c>
      <c r="N128" s="36" t="s">
        <v>401</v>
      </c>
      <c r="O128" s="34">
        <v>2243</v>
      </c>
      <c r="P128" s="62">
        <v>9832</v>
      </c>
      <c r="Q128" s="47">
        <v>258</v>
      </c>
      <c r="R128" s="47">
        <v>436</v>
      </c>
      <c r="S128" s="47">
        <v>238</v>
      </c>
      <c r="T128" s="47">
        <v>48</v>
      </c>
      <c r="U128" s="47">
        <v>7</v>
      </c>
      <c r="V128" s="47">
        <v>6</v>
      </c>
      <c r="W128" s="47">
        <v>20</v>
      </c>
      <c r="X128" s="47">
        <v>4</v>
      </c>
      <c r="Y128" s="47">
        <v>8</v>
      </c>
      <c r="Z128" s="47">
        <v>1</v>
      </c>
      <c r="AA128" s="57">
        <v>0</v>
      </c>
      <c r="AB128" s="58">
        <v>0</v>
      </c>
      <c r="AC128" s="45">
        <v>0</v>
      </c>
      <c r="AD128" s="57">
        <v>0</v>
      </c>
      <c r="AE128" s="57">
        <v>0</v>
      </c>
      <c r="AF128" s="58">
        <v>0</v>
      </c>
      <c r="AG128" s="57">
        <v>0</v>
      </c>
      <c r="AH128" s="57">
        <v>474.67</v>
      </c>
      <c r="AI128" s="59">
        <v>0.175731</v>
      </c>
      <c r="AJ128" s="57">
        <v>83.41</v>
      </c>
      <c r="AK128" s="57">
        <v>0</v>
      </c>
      <c r="AL128" s="58">
        <v>0</v>
      </c>
      <c r="AM128" s="57">
        <v>0</v>
      </c>
      <c r="AN128" s="44">
        <f t="shared" si="2"/>
        <v>474.67</v>
      </c>
      <c r="AO128" s="44">
        <f t="shared" si="3"/>
        <v>83.41</v>
      </c>
    </row>
    <row r="129" spans="1:41" s="4" customFormat="1" ht="48" customHeight="1">
      <c r="A129" s="76">
        <v>125</v>
      </c>
      <c r="B129" s="9" t="s">
        <v>398</v>
      </c>
      <c r="C129" s="19" t="s">
        <v>402</v>
      </c>
      <c r="D129" s="75" t="s">
        <v>403</v>
      </c>
      <c r="E129" s="16" t="s">
        <v>403</v>
      </c>
      <c r="F129" s="19" t="s">
        <v>404</v>
      </c>
      <c r="G129" s="12" t="s">
        <v>867</v>
      </c>
      <c r="H129" s="12" t="s">
        <v>594</v>
      </c>
      <c r="I129" s="21" t="s">
        <v>591</v>
      </c>
      <c r="J129" s="78">
        <v>16543</v>
      </c>
      <c r="K129" s="78">
        <v>19400</v>
      </c>
      <c r="L129" s="34" t="s">
        <v>957</v>
      </c>
      <c r="M129" s="34" t="s">
        <v>405</v>
      </c>
      <c r="N129" s="36" t="s">
        <v>406</v>
      </c>
      <c r="O129" s="34">
        <v>1407</v>
      </c>
      <c r="P129" s="34">
        <v>10154</v>
      </c>
      <c r="Q129" s="47">
        <v>541</v>
      </c>
      <c r="R129" s="47">
        <v>1009</v>
      </c>
      <c r="S129" s="47">
        <v>546</v>
      </c>
      <c r="T129" s="47">
        <v>102</v>
      </c>
      <c r="U129" s="47">
        <v>11</v>
      </c>
      <c r="V129" s="47">
        <v>8</v>
      </c>
      <c r="W129" s="47">
        <v>22</v>
      </c>
      <c r="X129" s="47">
        <v>3</v>
      </c>
      <c r="Y129" s="47">
        <v>8</v>
      </c>
      <c r="Z129" s="43">
        <v>1.3</v>
      </c>
      <c r="AA129" s="57">
        <v>0</v>
      </c>
      <c r="AB129" s="58">
        <v>0</v>
      </c>
      <c r="AC129" s="45">
        <v>0</v>
      </c>
      <c r="AD129" s="57">
        <v>0</v>
      </c>
      <c r="AE129" s="57">
        <v>0</v>
      </c>
      <c r="AF129" s="58">
        <v>0</v>
      </c>
      <c r="AG129" s="57">
        <v>0</v>
      </c>
      <c r="AH129" s="57">
        <v>434.5</v>
      </c>
      <c r="AI129" s="59">
        <v>0.23263300000000001</v>
      </c>
      <c r="AJ129" s="57">
        <v>101.08</v>
      </c>
      <c r="AK129" s="57">
        <v>0</v>
      </c>
      <c r="AL129" s="58">
        <v>0</v>
      </c>
      <c r="AM129" s="57">
        <v>0</v>
      </c>
      <c r="AN129" s="44">
        <f t="shared" si="2"/>
        <v>434.5</v>
      </c>
      <c r="AO129" s="44">
        <f t="shared" si="3"/>
        <v>101.08</v>
      </c>
    </row>
    <row r="130" spans="1:41" s="4" customFormat="1" ht="48" customHeight="1">
      <c r="A130" s="76">
        <v>126</v>
      </c>
      <c r="B130" s="9" t="s">
        <v>398</v>
      </c>
      <c r="C130" s="19" t="s">
        <v>407</v>
      </c>
      <c r="D130" s="77" t="s">
        <v>408</v>
      </c>
      <c r="E130" s="16" t="s">
        <v>408</v>
      </c>
      <c r="F130" s="66" t="s">
        <v>670</v>
      </c>
      <c r="G130" s="67" t="s">
        <v>868</v>
      </c>
      <c r="H130" s="12" t="s">
        <v>594</v>
      </c>
      <c r="I130" s="21" t="s">
        <v>591</v>
      </c>
      <c r="J130" s="78">
        <v>16651</v>
      </c>
      <c r="K130" s="78">
        <v>19300</v>
      </c>
      <c r="L130" s="34" t="s">
        <v>957</v>
      </c>
      <c r="M130" s="34" t="s">
        <v>11</v>
      </c>
      <c r="N130" s="36" t="s">
        <v>35</v>
      </c>
      <c r="O130" s="34">
        <v>1365</v>
      </c>
      <c r="P130" s="34">
        <v>9987</v>
      </c>
      <c r="Q130" s="47">
        <v>439</v>
      </c>
      <c r="R130" s="47">
        <v>714</v>
      </c>
      <c r="S130" s="47">
        <v>343</v>
      </c>
      <c r="T130" s="47">
        <v>84</v>
      </c>
      <c r="U130" s="47">
        <v>9</v>
      </c>
      <c r="V130" s="47">
        <v>6</v>
      </c>
      <c r="W130" s="47">
        <v>25</v>
      </c>
      <c r="X130" s="47">
        <v>6</v>
      </c>
      <c r="Y130" s="47">
        <v>9</v>
      </c>
      <c r="Z130" s="47">
        <v>2</v>
      </c>
      <c r="AA130" s="57">
        <v>0</v>
      </c>
      <c r="AB130" s="58">
        <v>0</v>
      </c>
      <c r="AC130" s="45">
        <v>0</v>
      </c>
      <c r="AD130" s="57">
        <v>0</v>
      </c>
      <c r="AE130" s="57">
        <v>0</v>
      </c>
      <c r="AF130" s="58">
        <v>0</v>
      </c>
      <c r="AG130" s="57">
        <v>0</v>
      </c>
      <c r="AH130" s="57">
        <v>242.24</v>
      </c>
      <c r="AI130" s="59">
        <v>0.20289499999999999</v>
      </c>
      <c r="AJ130" s="57">
        <v>49.15</v>
      </c>
      <c r="AK130" s="57">
        <v>0</v>
      </c>
      <c r="AL130" s="58">
        <v>0</v>
      </c>
      <c r="AM130" s="57">
        <v>0</v>
      </c>
      <c r="AN130" s="44">
        <f t="shared" si="2"/>
        <v>242.24</v>
      </c>
      <c r="AO130" s="44">
        <f t="shared" si="3"/>
        <v>49.15</v>
      </c>
    </row>
    <row r="131" spans="1:41" s="4" customFormat="1" ht="48" customHeight="1">
      <c r="A131" s="76">
        <v>127</v>
      </c>
      <c r="B131" s="9" t="s">
        <v>398</v>
      </c>
      <c r="C131" s="19" t="s">
        <v>409</v>
      </c>
      <c r="D131" s="75" t="s">
        <v>410</v>
      </c>
      <c r="E131" s="16" t="s">
        <v>694</v>
      </c>
      <c r="F131" s="19" t="s">
        <v>615</v>
      </c>
      <c r="G131" s="12" t="s">
        <v>869</v>
      </c>
      <c r="H131" s="12" t="s">
        <v>592</v>
      </c>
      <c r="I131" s="21" t="s">
        <v>591</v>
      </c>
      <c r="J131" s="78">
        <v>58894</v>
      </c>
      <c r="K131" s="78">
        <v>69500</v>
      </c>
      <c r="L131" s="34" t="s">
        <v>957</v>
      </c>
      <c r="M131" s="34" t="s">
        <v>8</v>
      </c>
      <c r="N131" s="36" t="s">
        <v>411</v>
      </c>
      <c r="O131" s="34">
        <v>8586</v>
      </c>
      <c r="P131" s="34">
        <v>50514</v>
      </c>
      <c r="Q131" s="47">
        <v>353</v>
      </c>
      <c r="R131" s="47">
        <v>602</v>
      </c>
      <c r="S131" s="47">
        <v>294</v>
      </c>
      <c r="T131" s="47">
        <v>72</v>
      </c>
      <c r="U131" s="47">
        <v>8</v>
      </c>
      <c r="V131" s="47">
        <v>10</v>
      </c>
      <c r="W131" s="47">
        <v>27</v>
      </c>
      <c r="X131" s="47">
        <v>6</v>
      </c>
      <c r="Y131" s="47">
        <v>12</v>
      </c>
      <c r="Z131" s="47">
        <v>1</v>
      </c>
      <c r="AA131" s="57">
        <v>0</v>
      </c>
      <c r="AB131" s="58">
        <v>0</v>
      </c>
      <c r="AC131" s="45">
        <v>0</v>
      </c>
      <c r="AD131" s="57">
        <v>0</v>
      </c>
      <c r="AE131" s="57">
        <v>0</v>
      </c>
      <c r="AF131" s="58">
        <v>0</v>
      </c>
      <c r="AG131" s="57">
        <v>0</v>
      </c>
      <c r="AH131" s="57">
        <v>2237.42</v>
      </c>
      <c r="AI131" s="63">
        <v>0.19731899999999999</v>
      </c>
      <c r="AJ131" s="57">
        <v>441.48547697999999</v>
      </c>
      <c r="AK131" s="57">
        <v>0</v>
      </c>
      <c r="AL131" s="58">
        <v>0</v>
      </c>
      <c r="AM131" s="57">
        <v>0</v>
      </c>
      <c r="AN131" s="44">
        <f t="shared" si="2"/>
        <v>2237.42</v>
      </c>
      <c r="AO131" s="44">
        <f t="shared" si="3"/>
        <v>441.48547697999999</v>
      </c>
    </row>
    <row r="132" spans="1:41" s="4" customFormat="1" ht="69" customHeight="1">
      <c r="A132" s="76">
        <v>128</v>
      </c>
      <c r="B132" s="9" t="s">
        <v>398</v>
      </c>
      <c r="C132" s="19" t="s">
        <v>412</v>
      </c>
      <c r="D132" s="77" t="s">
        <v>707</v>
      </c>
      <c r="E132" s="16" t="s">
        <v>413</v>
      </c>
      <c r="F132" s="66" t="s">
        <v>725</v>
      </c>
      <c r="G132" s="67" t="s">
        <v>870</v>
      </c>
      <c r="H132" s="12" t="s">
        <v>594</v>
      </c>
      <c r="I132" s="21" t="s">
        <v>591</v>
      </c>
      <c r="J132" s="78">
        <v>32401</v>
      </c>
      <c r="K132" s="78">
        <v>25100</v>
      </c>
      <c r="L132" s="34" t="s">
        <v>957</v>
      </c>
      <c r="M132" s="34" t="s">
        <v>11</v>
      </c>
      <c r="N132" s="36" t="s">
        <v>414</v>
      </c>
      <c r="O132" s="34">
        <v>3274</v>
      </c>
      <c r="P132" s="34">
        <v>14460</v>
      </c>
      <c r="Q132" s="47">
        <v>328</v>
      </c>
      <c r="R132" s="47">
        <v>638</v>
      </c>
      <c r="S132" s="47">
        <v>291</v>
      </c>
      <c r="T132" s="47">
        <v>67</v>
      </c>
      <c r="U132" s="47">
        <v>12</v>
      </c>
      <c r="V132" s="47">
        <v>15</v>
      </c>
      <c r="W132" s="47">
        <v>59</v>
      </c>
      <c r="X132" s="47">
        <v>5</v>
      </c>
      <c r="Y132" s="47">
        <v>10</v>
      </c>
      <c r="Z132" s="43">
        <v>1.2</v>
      </c>
      <c r="AA132" s="57">
        <v>0</v>
      </c>
      <c r="AB132" s="58">
        <v>0</v>
      </c>
      <c r="AC132" s="45">
        <v>0</v>
      </c>
      <c r="AD132" s="57">
        <v>0</v>
      </c>
      <c r="AE132" s="57">
        <v>0</v>
      </c>
      <c r="AF132" s="58">
        <v>0</v>
      </c>
      <c r="AG132" s="57">
        <v>0</v>
      </c>
      <c r="AH132" s="57">
        <v>234.62</v>
      </c>
      <c r="AI132" s="59">
        <v>0.15485699999999999</v>
      </c>
      <c r="AJ132" s="57">
        <v>36.33</v>
      </c>
      <c r="AK132" s="57">
        <v>0</v>
      </c>
      <c r="AL132" s="58">
        <v>0</v>
      </c>
      <c r="AM132" s="57">
        <v>0</v>
      </c>
      <c r="AN132" s="44">
        <f t="shared" si="2"/>
        <v>234.62</v>
      </c>
      <c r="AO132" s="44">
        <f t="shared" si="3"/>
        <v>36.33</v>
      </c>
    </row>
    <row r="133" spans="1:41" s="4" customFormat="1" ht="91.95" customHeight="1">
      <c r="A133" s="76">
        <v>129</v>
      </c>
      <c r="B133" s="9" t="s">
        <v>398</v>
      </c>
      <c r="C133" s="19" t="s">
        <v>415</v>
      </c>
      <c r="D133" s="75" t="s">
        <v>416</v>
      </c>
      <c r="E133" s="16" t="s">
        <v>417</v>
      </c>
      <c r="F133" s="19" t="s">
        <v>418</v>
      </c>
      <c r="G133" s="12" t="s">
        <v>871</v>
      </c>
      <c r="H133" s="12" t="s">
        <v>594</v>
      </c>
      <c r="I133" s="21" t="s">
        <v>591</v>
      </c>
      <c r="J133" s="78">
        <v>24496</v>
      </c>
      <c r="K133" s="78">
        <v>28700</v>
      </c>
      <c r="L133" s="34" t="s">
        <v>957</v>
      </c>
      <c r="M133" s="34" t="s">
        <v>11</v>
      </c>
      <c r="N133" s="36" t="s">
        <v>35</v>
      </c>
      <c r="O133" s="34">
        <v>1818</v>
      </c>
      <c r="P133" s="34">
        <v>9605</v>
      </c>
      <c r="Q133" s="47">
        <v>345</v>
      </c>
      <c r="R133" s="47">
        <v>636</v>
      </c>
      <c r="S133" s="47">
        <v>374</v>
      </c>
      <c r="T133" s="47">
        <v>75</v>
      </c>
      <c r="U133" s="47">
        <v>11</v>
      </c>
      <c r="V133" s="47">
        <v>12</v>
      </c>
      <c r="W133" s="47">
        <v>40</v>
      </c>
      <c r="X133" s="47">
        <v>6</v>
      </c>
      <c r="Y133" s="47">
        <v>14</v>
      </c>
      <c r="Z133" s="47">
        <v>2</v>
      </c>
      <c r="AA133" s="57">
        <v>0</v>
      </c>
      <c r="AB133" s="58">
        <v>0</v>
      </c>
      <c r="AC133" s="45">
        <v>0</v>
      </c>
      <c r="AD133" s="57">
        <v>0</v>
      </c>
      <c r="AE133" s="57">
        <v>0</v>
      </c>
      <c r="AF133" s="58">
        <v>0</v>
      </c>
      <c r="AG133" s="57">
        <v>0</v>
      </c>
      <c r="AH133" s="57">
        <v>351.44</v>
      </c>
      <c r="AI133" s="59">
        <v>0.22724800000000001</v>
      </c>
      <c r="AJ133" s="57">
        <v>79.86</v>
      </c>
      <c r="AK133" s="57">
        <v>0</v>
      </c>
      <c r="AL133" s="58">
        <v>0</v>
      </c>
      <c r="AM133" s="57">
        <v>0</v>
      </c>
      <c r="AN133" s="44">
        <f t="shared" si="2"/>
        <v>351.44</v>
      </c>
      <c r="AO133" s="44">
        <f t="shared" si="3"/>
        <v>79.86</v>
      </c>
    </row>
    <row r="134" spans="1:41" s="4" customFormat="1" ht="63.6" customHeight="1">
      <c r="A134" s="76">
        <v>130</v>
      </c>
      <c r="B134" s="9" t="s">
        <v>398</v>
      </c>
      <c r="C134" s="19" t="s">
        <v>419</v>
      </c>
      <c r="D134" s="75" t="s">
        <v>420</v>
      </c>
      <c r="E134" s="16" t="s">
        <v>421</v>
      </c>
      <c r="F134" s="19" t="s">
        <v>663</v>
      </c>
      <c r="G134" s="12" t="s">
        <v>872</v>
      </c>
      <c r="H134" s="12" t="s">
        <v>594</v>
      </c>
      <c r="I134" s="21" t="s">
        <v>591</v>
      </c>
      <c r="J134" s="78">
        <v>30103</v>
      </c>
      <c r="K134" s="78">
        <v>32500</v>
      </c>
      <c r="L134" s="34" t="s">
        <v>957</v>
      </c>
      <c r="M134" s="34" t="s">
        <v>11</v>
      </c>
      <c r="N134" s="36" t="s">
        <v>35</v>
      </c>
      <c r="O134" s="34">
        <v>3512</v>
      </c>
      <c r="P134" s="34">
        <v>33071</v>
      </c>
      <c r="Q134" s="47">
        <v>598</v>
      </c>
      <c r="R134" s="47">
        <v>933</v>
      </c>
      <c r="S134" s="47">
        <v>395</v>
      </c>
      <c r="T134" s="47">
        <v>72</v>
      </c>
      <c r="U134" s="47">
        <v>11</v>
      </c>
      <c r="V134" s="47">
        <v>8</v>
      </c>
      <c r="W134" s="47">
        <v>30</v>
      </c>
      <c r="X134" s="47">
        <v>9</v>
      </c>
      <c r="Y134" s="47">
        <v>14</v>
      </c>
      <c r="Z134" s="47">
        <v>1</v>
      </c>
      <c r="AA134" s="57">
        <v>0</v>
      </c>
      <c r="AB134" s="58">
        <v>0</v>
      </c>
      <c r="AC134" s="45">
        <v>0</v>
      </c>
      <c r="AD134" s="57">
        <v>0</v>
      </c>
      <c r="AE134" s="57">
        <v>0</v>
      </c>
      <c r="AF134" s="58">
        <v>0</v>
      </c>
      <c r="AG134" s="57">
        <v>0</v>
      </c>
      <c r="AH134" s="57">
        <v>711.28000000000009</v>
      </c>
      <c r="AI134" s="59">
        <v>0.23410800000000001</v>
      </c>
      <c r="AJ134" s="57">
        <v>166.52</v>
      </c>
      <c r="AK134" s="57">
        <v>0</v>
      </c>
      <c r="AL134" s="58">
        <v>0</v>
      </c>
      <c r="AM134" s="57">
        <v>0</v>
      </c>
      <c r="AN134" s="44">
        <f t="shared" ref="AN134:AN189" si="4">AA134+AE134+AH134+AK134</f>
        <v>711.28000000000009</v>
      </c>
      <c r="AO134" s="44">
        <f t="shared" ref="AO134:AO189" si="5">AD134+AG134+AJ134+AM134</f>
        <v>166.52</v>
      </c>
    </row>
    <row r="135" spans="1:41" s="4" customFormat="1" ht="48" customHeight="1">
      <c r="A135" s="76">
        <v>131</v>
      </c>
      <c r="B135" s="9" t="s">
        <v>398</v>
      </c>
      <c r="C135" s="19" t="s">
        <v>422</v>
      </c>
      <c r="D135" s="75" t="s">
        <v>423</v>
      </c>
      <c r="E135" s="16" t="s">
        <v>423</v>
      </c>
      <c r="F135" s="66" t="s">
        <v>726</v>
      </c>
      <c r="G135" s="67" t="s">
        <v>873</v>
      </c>
      <c r="H135" s="12" t="s">
        <v>594</v>
      </c>
      <c r="I135" s="21" t="s">
        <v>591</v>
      </c>
      <c r="J135" s="78">
        <v>7285</v>
      </c>
      <c r="K135" s="78">
        <v>10200</v>
      </c>
      <c r="L135" s="34" t="s">
        <v>957</v>
      </c>
      <c r="M135" s="34" t="s">
        <v>11</v>
      </c>
      <c r="N135" s="36" t="s">
        <v>35</v>
      </c>
      <c r="O135" s="34">
        <v>581</v>
      </c>
      <c r="P135" s="62">
        <v>3728</v>
      </c>
      <c r="Q135" s="47">
        <v>406</v>
      </c>
      <c r="R135" s="47">
        <v>684</v>
      </c>
      <c r="S135" s="47">
        <v>344</v>
      </c>
      <c r="T135" s="47">
        <v>94</v>
      </c>
      <c r="U135" s="47">
        <v>10</v>
      </c>
      <c r="V135" s="47">
        <v>16</v>
      </c>
      <c r="W135" s="47">
        <v>46</v>
      </c>
      <c r="X135" s="47">
        <v>12</v>
      </c>
      <c r="Y135" s="47">
        <v>19</v>
      </c>
      <c r="Z135" s="47">
        <v>3</v>
      </c>
      <c r="AA135" s="57">
        <v>0</v>
      </c>
      <c r="AB135" s="58">
        <v>0</v>
      </c>
      <c r="AC135" s="45">
        <v>0</v>
      </c>
      <c r="AD135" s="57">
        <v>0</v>
      </c>
      <c r="AE135" s="57">
        <v>0</v>
      </c>
      <c r="AF135" s="58">
        <v>0</v>
      </c>
      <c r="AG135" s="57">
        <v>0</v>
      </c>
      <c r="AH135" s="57">
        <v>242.10999999999999</v>
      </c>
      <c r="AI135" s="59">
        <v>0.13267899999999999</v>
      </c>
      <c r="AJ135" s="57">
        <v>32.122912689999993</v>
      </c>
      <c r="AK135" s="57">
        <v>0</v>
      </c>
      <c r="AL135" s="58">
        <v>0</v>
      </c>
      <c r="AM135" s="57">
        <v>0</v>
      </c>
      <c r="AN135" s="44">
        <f t="shared" si="4"/>
        <v>242.10999999999999</v>
      </c>
      <c r="AO135" s="44">
        <f t="shared" si="5"/>
        <v>32.122912689999993</v>
      </c>
    </row>
    <row r="136" spans="1:41" s="4" customFormat="1" ht="31.95" customHeight="1">
      <c r="A136" s="76">
        <v>132</v>
      </c>
      <c r="B136" s="9" t="s">
        <v>398</v>
      </c>
      <c r="C136" s="19" t="s">
        <v>424</v>
      </c>
      <c r="D136" s="75" t="s">
        <v>425</v>
      </c>
      <c r="E136" s="16" t="s">
        <v>425</v>
      </c>
      <c r="F136" s="66" t="s">
        <v>727</v>
      </c>
      <c r="G136" s="67" t="s">
        <v>874</v>
      </c>
      <c r="H136" s="12" t="s">
        <v>592</v>
      </c>
      <c r="I136" s="21" t="s">
        <v>590</v>
      </c>
      <c r="J136" s="78">
        <v>68173</v>
      </c>
      <c r="K136" s="78">
        <v>71400</v>
      </c>
      <c r="L136" s="34" t="s">
        <v>957</v>
      </c>
      <c r="M136" s="34" t="s">
        <v>8</v>
      </c>
      <c r="N136" s="36" t="s">
        <v>426</v>
      </c>
      <c r="O136" s="34">
        <v>4061</v>
      </c>
      <c r="P136" s="34">
        <v>20779</v>
      </c>
      <c r="Q136" s="47">
        <v>360</v>
      </c>
      <c r="R136" s="47">
        <v>627</v>
      </c>
      <c r="S136" s="47">
        <v>336</v>
      </c>
      <c r="T136" s="47">
        <v>58</v>
      </c>
      <c r="U136" s="47">
        <v>9</v>
      </c>
      <c r="V136" s="47">
        <v>10</v>
      </c>
      <c r="W136" s="47">
        <v>36</v>
      </c>
      <c r="X136" s="47">
        <v>10</v>
      </c>
      <c r="Y136" s="47">
        <v>14</v>
      </c>
      <c r="Z136" s="43">
        <v>1.7</v>
      </c>
      <c r="AA136" s="57">
        <v>0</v>
      </c>
      <c r="AB136" s="58">
        <v>0</v>
      </c>
      <c r="AC136" s="45">
        <v>0</v>
      </c>
      <c r="AD136" s="57">
        <v>0</v>
      </c>
      <c r="AE136" s="57">
        <v>0</v>
      </c>
      <c r="AF136" s="58">
        <v>0</v>
      </c>
      <c r="AG136" s="57">
        <v>0</v>
      </c>
      <c r="AH136" s="57">
        <v>959.86</v>
      </c>
      <c r="AI136" s="59">
        <v>0.252108</v>
      </c>
      <c r="AJ136" s="57">
        <v>241.99</v>
      </c>
      <c r="AK136" s="57">
        <v>0</v>
      </c>
      <c r="AL136" s="58">
        <v>0</v>
      </c>
      <c r="AM136" s="57">
        <v>0</v>
      </c>
      <c r="AN136" s="44">
        <f t="shared" si="4"/>
        <v>959.86</v>
      </c>
      <c r="AO136" s="44">
        <f t="shared" si="5"/>
        <v>241.99</v>
      </c>
    </row>
    <row r="137" spans="1:41" s="4" customFormat="1" ht="30.6" customHeight="1">
      <c r="A137" s="76">
        <v>133</v>
      </c>
      <c r="B137" s="9" t="s">
        <v>398</v>
      </c>
      <c r="C137" s="68" t="s">
        <v>427</v>
      </c>
      <c r="D137" s="75" t="s">
        <v>428</v>
      </c>
      <c r="E137" s="16" t="s">
        <v>428</v>
      </c>
      <c r="F137" s="66" t="s">
        <v>671</v>
      </c>
      <c r="G137" s="67" t="s">
        <v>875</v>
      </c>
      <c r="H137" s="56" t="s">
        <v>594</v>
      </c>
      <c r="I137" s="21" t="s">
        <v>591</v>
      </c>
      <c r="J137" s="78">
        <v>18500</v>
      </c>
      <c r="K137" s="78">
        <v>22200</v>
      </c>
      <c r="L137" s="34" t="s">
        <v>957</v>
      </c>
      <c r="M137" s="34" t="s">
        <v>8</v>
      </c>
      <c r="N137" s="36" t="s">
        <v>429</v>
      </c>
      <c r="O137" s="34">
        <v>1329</v>
      </c>
      <c r="P137" s="62">
        <v>8218</v>
      </c>
      <c r="Q137" s="47">
        <v>302</v>
      </c>
      <c r="R137" s="47">
        <v>497</v>
      </c>
      <c r="S137" s="47">
        <v>210</v>
      </c>
      <c r="T137" s="47">
        <v>66</v>
      </c>
      <c r="U137" s="47">
        <v>7</v>
      </c>
      <c r="V137" s="47">
        <v>15</v>
      </c>
      <c r="W137" s="47">
        <v>32</v>
      </c>
      <c r="X137" s="47">
        <v>4</v>
      </c>
      <c r="Y137" s="47">
        <v>10</v>
      </c>
      <c r="Z137" s="47">
        <v>1</v>
      </c>
      <c r="AA137" s="57">
        <v>0</v>
      </c>
      <c r="AB137" s="58">
        <v>0</v>
      </c>
      <c r="AC137" s="45">
        <v>0</v>
      </c>
      <c r="AD137" s="57">
        <v>0</v>
      </c>
      <c r="AE137" s="57">
        <v>0</v>
      </c>
      <c r="AF137" s="58">
        <v>0</v>
      </c>
      <c r="AG137" s="57">
        <v>0</v>
      </c>
      <c r="AH137" s="57">
        <v>729.27</v>
      </c>
      <c r="AI137" s="59">
        <v>0.24918199999999999</v>
      </c>
      <c r="AJ137" s="57">
        <v>181.72</v>
      </c>
      <c r="AK137" s="57">
        <v>0</v>
      </c>
      <c r="AL137" s="58">
        <v>0</v>
      </c>
      <c r="AM137" s="57">
        <v>0</v>
      </c>
      <c r="AN137" s="44">
        <f t="shared" si="4"/>
        <v>729.27</v>
      </c>
      <c r="AO137" s="44">
        <f t="shared" si="5"/>
        <v>181.72</v>
      </c>
    </row>
    <row r="138" spans="1:41" s="4" customFormat="1" ht="29.4" customHeight="1">
      <c r="A138" s="76">
        <v>134</v>
      </c>
      <c r="B138" s="9" t="s">
        <v>398</v>
      </c>
      <c r="C138" s="68" t="s">
        <v>430</v>
      </c>
      <c r="D138" s="75" t="s">
        <v>431</v>
      </c>
      <c r="E138" s="15" t="s">
        <v>432</v>
      </c>
      <c r="F138" s="19" t="s">
        <v>623</v>
      </c>
      <c r="G138" s="12" t="s">
        <v>876</v>
      </c>
      <c r="H138" s="12" t="s">
        <v>594</v>
      </c>
      <c r="I138" s="21" t="s">
        <v>591</v>
      </c>
      <c r="J138" s="78">
        <v>34100</v>
      </c>
      <c r="K138" s="78">
        <v>50400</v>
      </c>
      <c r="L138" s="34" t="s">
        <v>957</v>
      </c>
      <c r="M138" s="34" t="s">
        <v>11</v>
      </c>
      <c r="N138" s="36" t="s">
        <v>144</v>
      </c>
      <c r="O138" s="34">
        <v>4140</v>
      </c>
      <c r="P138" s="34">
        <v>24978</v>
      </c>
      <c r="Q138" s="47">
        <v>362</v>
      </c>
      <c r="R138" s="47">
        <v>668</v>
      </c>
      <c r="S138" s="47">
        <v>328</v>
      </c>
      <c r="T138" s="47">
        <v>82</v>
      </c>
      <c r="U138" s="47">
        <v>11</v>
      </c>
      <c r="V138" s="47">
        <v>9</v>
      </c>
      <c r="W138" s="47">
        <v>29</v>
      </c>
      <c r="X138" s="47">
        <v>4</v>
      </c>
      <c r="Y138" s="47">
        <v>12</v>
      </c>
      <c r="Z138" s="47">
        <v>2</v>
      </c>
      <c r="AA138" s="57">
        <v>0</v>
      </c>
      <c r="AB138" s="58">
        <v>0</v>
      </c>
      <c r="AC138" s="45">
        <v>0</v>
      </c>
      <c r="AD138" s="57">
        <v>0</v>
      </c>
      <c r="AE138" s="57">
        <v>0</v>
      </c>
      <c r="AF138" s="58">
        <v>0</v>
      </c>
      <c r="AG138" s="57">
        <v>0</v>
      </c>
      <c r="AH138" s="57">
        <v>1126.98</v>
      </c>
      <c r="AI138" s="59">
        <v>0.21942800000000001</v>
      </c>
      <c r="AJ138" s="57">
        <v>247.29</v>
      </c>
      <c r="AK138" s="57">
        <v>0</v>
      </c>
      <c r="AL138" s="58">
        <v>0</v>
      </c>
      <c r="AM138" s="57">
        <v>0</v>
      </c>
      <c r="AN138" s="44">
        <f t="shared" si="4"/>
        <v>1126.98</v>
      </c>
      <c r="AO138" s="44">
        <f t="shared" si="5"/>
        <v>247.29</v>
      </c>
    </row>
    <row r="139" spans="1:41" s="4" customFormat="1" ht="48" customHeight="1">
      <c r="A139" s="76">
        <v>135</v>
      </c>
      <c r="B139" s="9" t="s">
        <v>398</v>
      </c>
      <c r="C139" s="19" t="s">
        <v>433</v>
      </c>
      <c r="D139" s="75" t="s">
        <v>434</v>
      </c>
      <c r="E139" s="15" t="s">
        <v>434</v>
      </c>
      <c r="F139" s="66" t="s">
        <v>679</v>
      </c>
      <c r="G139" s="67" t="s">
        <v>877</v>
      </c>
      <c r="H139" s="12" t="s">
        <v>594</v>
      </c>
      <c r="I139" s="21" t="s">
        <v>591</v>
      </c>
      <c r="J139" s="78">
        <v>23389</v>
      </c>
      <c r="K139" s="78">
        <v>26400</v>
      </c>
      <c r="L139" s="34" t="s">
        <v>957</v>
      </c>
      <c r="M139" s="34" t="s">
        <v>8</v>
      </c>
      <c r="N139" s="36" t="s">
        <v>426</v>
      </c>
      <c r="O139" s="34">
        <v>2927</v>
      </c>
      <c r="P139" s="62">
        <v>23855</v>
      </c>
      <c r="Q139" s="47">
        <v>456</v>
      </c>
      <c r="R139" s="47">
        <v>741</v>
      </c>
      <c r="S139" s="47">
        <v>350</v>
      </c>
      <c r="T139" s="47">
        <v>75</v>
      </c>
      <c r="U139" s="47">
        <v>9</v>
      </c>
      <c r="V139" s="47">
        <v>17</v>
      </c>
      <c r="W139" s="47">
        <v>56</v>
      </c>
      <c r="X139" s="47">
        <v>20</v>
      </c>
      <c r="Y139" s="47">
        <v>14</v>
      </c>
      <c r="Z139" s="47">
        <v>4</v>
      </c>
      <c r="AA139" s="57">
        <v>0</v>
      </c>
      <c r="AB139" s="58">
        <v>0</v>
      </c>
      <c r="AC139" s="45">
        <v>0</v>
      </c>
      <c r="AD139" s="57">
        <v>0</v>
      </c>
      <c r="AE139" s="57">
        <v>0</v>
      </c>
      <c r="AF139" s="58">
        <v>0</v>
      </c>
      <c r="AG139" s="57">
        <v>0</v>
      </c>
      <c r="AH139" s="57">
        <v>429.26</v>
      </c>
      <c r="AI139" s="59">
        <v>0.181812</v>
      </c>
      <c r="AJ139" s="57">
        <v>78.040000000000006</v>
      </c>
      <c r="AK139" s="57">
        <v>0</v>
      </c>
      <c r="AL139" s="58">
        <v>0</v>
      </c>
      <c r="AM139" s="57">
        <v>0</v>
      </c>
      <c r="AN139" s="44">
        <f t="shared" si="4"/>
        <v>429.26</v>
      </c>
      <c r="AO139" s="44">
        <f t="shared" si="5"/>
        <v>78.040000000000006</v>
      </c>
    </row>
    <row r="140" spans="1:41" s="4" customFormat="1" ht="38.4" customHeight="1">
      <c r="A140" s="76">
        <v>136</v>
      </c>
      <c r="B140" s="9" t="s">
        <v>398</v>
      </c>
      <c r="C140" s="19" t="s">
        <v>435</v>
      </c>
      <c r="D140" s="75" t="s">
        <v>436</v>
      </c>
      <c r="E140" s="15" t="s">
        <v>436</v>
      </c>
      <c r="F140" s="66" t="s">
        <v>680</v>
      </c>
      <c r="G140" s="67" t="s">
        <v>878</v>
      </c>
      <c r="H140" s="12" t="s">
        <v>592</v>
      </c>
      <c r="I140" s="21" t="s">
        <v>590</v>
      </c>
      <c r="J140" s="78">
        <v>79000</v>
      </c>
      <c r="K140" s="78">
        <v>78600</v>
      </c>
      <c r="L140" s="34" t="s">
        <v>958</v>
      </c>
      <c r="M140" s="34" t="s">
        <v>54</v>
      </c>
      <c r="N140" s="36" t="s">
        <v>437</v>
      </c>
      <c r="O140" s="34">
        <v>7154</v>
      </c>
      <c r="P140" s="34">
        <v>38751</v>
      </c>
      <c r="Q140" s="47">
        <v>325</v>
      </c>
      <c r="R140" s="47">
        <v>558</v>
      </c>
      <c r="S140" s="47">
        <v>261</v>
      </c>
      <c r="T140" s="47">
        <v>56</v>
      </c>
      <c r="U140" s="47">
        <v>6</v>
      </c>
      <c r="V140" s="47">
        <v>6</v>
      </c>
      <c r="W140" s="47">
        <v>23</v>
      </c>
      <c r="X140" s="47">
        <v>4</v>
      </c>
      <c r="Y140" s="47">
        <v>17</v>
      </c>
      <c r="Z140" s="47">
        <v>3</v>
      </c>
      <c r="AA140" s="57">
        <v>0</v>
      </c>
      <c r="AB140" s="58">
        <v>0</v>
      </c>
      <c r="AC140" s="45">
        <v>0</v>
      </c>
      <c r="AD140" s="57">
        <v>0</v>
      </c>
      <c r="AE140" s="57">
        <v>0</v>
      </c>
      <c r="AF140" s="58">
        <v>0</v>
      </c>
      <c r="AG140" s="57">
        <v>0</v>
      </c>
      <c r="AH140" s="57">
        <v>1334</v>
      </c>
      <c r="AI140" s="59">
        <v>0.246335</v>
      </c>
      <c r="AJ140" s="57">
        <v>328.61</v>
      </c>
      <c r="AK140" s="57">
        <v>0</v>
      </c>
      <c r="AL140" s="58">
        <v>0</v>
      </c>
      <c r="AM140" s="57">
        <v>0</v>
      </c>
      <c r="AN140" s="44">
        <f t="shared" si="4"/>
        <v>1334</v>
      </c>
      <c r="AO140" s="44">
        <f t="shared" si="5"/>
        <v>328.61</v>
      </c>
    </row>
    <row r="141" spans="1:41" s="4" customFormat="1" ht="36.6" customHeight="1">
      <c r="A141" s="76">
        <v>137</v>
      </c>
      <c r="B141" s="9" t="s">
        <v>398</v>
      </c>
      <c r="C141" s="19" t="s">
        <v>438</v>
      </c>
      <c r="D141" s="75" t="s">
        <v>439</v>
      </c>
      <c r="E141" s="15" t="s">
        <v>439</v>
      </c>
      <c r="F141" s="19" t="s">
        <v>664</v>
      </c>
      <c r="G141" s="12" t="s">
        <v>879</v>
      </c>
      <c r="H141" s="12" t="s">
        <v>592</v>
      </c>
      <c r="I141" s="21" t="s">
        <v>590</v>
      </c>
      <c r="J141" s="78">
        <v>195368</v>
      </c>
      <c r="K141" s="78">
        <v>198200</v>
      </c>
      <c r="L141" s="34" t="s">
        <v>958</v>
      </c>
      <c r="M141" s="34" t="s">
        <v>20</v>
      </c>
      <c r="N141" s="36" t="s">
        <v>21</v>
      </c>
      <c r="O141" s="34">
        <v>23989</v>
      </c>
      <c r="P141" s="34">
        <v>124343</v>
      </c>
      <c r="Q141" s="47">
        <v>281</v>
      </c>
      <c r="R141" s="47">
        <v>432</v>
      </c>
      <c r="S141" s="47">
        <v>212</v>
      </c>
      <c r="T141" s="47">
        <v>51</v>
      </c>
      <c r="U141" s="47">
        <v>6</v>
      </c>
      <c r="V141" s="47">
        <v>9</v>
      </c>
      <c r="W141" s="47">
        <v>33</v>
      </c>
      <c r="X141" s="47">
        <v>12</v>
      </c>
      <c r="Y141" s="47">
        <v>12</v>
      </c>
      <c r="Z141" s="47">
        <v>3</v>
      </c>
      <c r="AA141" s="57">
        <v>0</v>
      </c>
      <c r="AB141" s="58">
        <v>0</v>
      </c>
      <c r="AC141" s="45">
        <v>0</v>
      </c>
      <c r="AD141" s="57">
        <v>0</v>
      </c>
      <c r="AE141" s="57">
        <v>0</v>
      </c>
      <c r="AF141" s="58">
        <v>0</v>
      </c>
      <c r="AG141" s="57">
        <v>0</v>
      </c>
      <c r="AH141" s="57">
        <v>2334.62</v>
      </c>
      <c r="AI141" s="59">
        <v>0.290157</v>
      </c>
      <c r="AJ141" s="57">
        <v>677.41</v>
      </c>
      <c r="AK141" s="57">
        <v>0</v>
      </c>
      <c r="AL141" s="58">
        <v>0</v>
      </c>
      <c r="AM141" s="57">
        <v>0</v>
      </c>
      <c r="AN141" s="44">
        <f t="shared" si="4"/>
        <v>2334.62</v>
      </c>
      <c r="AO141" s="44">
        <f t="shared" si="5"/>
        <v>677.41</v>
      </c>
    </row>
    <row r="142" spans="1:41" s="4" customFormat="1" ht="39.6" customHeight="1">
      <c r="A142" s="76">
        <v>138</v>
      </c>
      <c r="B142" s="9" t="s">
        <v>398</v>
      </c>
      <c r="C142" s="19" t="s">
        <v>440</v>
      </c>
      <c r="D142" s="75" t="s">
        <v>441</v>
      </c>
      <c r="E142" s="15" t="s">
        <v>442</v>
      </c>
      <c r="F142" s="66" t="s">
        <v>728</v>
      </c>
      <c r="G142" s="67" t="s">
        <v>880</v>
      </c>
      <c r="H142" s="12" t="s">
        <v>594</v>
      </c>
      <c r="I142" s="21" t="s">
        <v>590</v>
      </c>
      <c r="J142" s="78">
        <v>73630</v>
      </c>
      <c r="K142" s="78">
        <v>125800</v>
      </c>
      <c r="L142" s="34" t="s">
        <v>957</v>
      </c>
      <c r="M142" s="34" t="s">
        <v>8</v>
      </c>
      <c r="N142" s="36" t="s">
        <v>426</v>
      </c>
      <c r="O142" s="34">
        <v>8560</v>
      </c>
      <c r="P142" s="62">
        <v>66197</v>
      </c>
      <c r="Q142" s="47">
        <v>531</v>
      </c>
      <c r="R142" s="47">
        <v>956</v>
      </c>
      <c r="S142" s="47">
        <v>474</v>
      </c>
      <c r="T142" s="47">
        <v>81</v>
      </c>
      <c r="U142" s="47">
        <v>9</v>
      </c>
      <c r="V142" s="47">
        <v>6</v>
      </c>
      <c r="W142" s="47">
        <v>25</v>
      </c>
      <c r="X142" s="47">
        <v>6</v>
      </c>
      <c r="Y142" s="47">
        <v>13</v>
      </c>
      <c r="Z142" s="43">
        <v>1.8</v>
      </c>
      <c r="AA142" s="57">
        <v>0</v>
      </c>
      <c r="AB142" s="58">
        <v>0</v>
      </c>
      <c r="AC142" s="45">
        <v>0</v>
      </c>
      <c r="AD142" s="57">
        <v>0</v>
      </c>
      <c r="AE142" s="57">
        <v>0</v>
      </c>
      <c r="AF142" s="58">
        <v>0</v>
      </c>
      <c r="AG142" s="57">
        <v>0</v>
      </c>
      <c r="AH142" s="57">
        <v>2330.1400000000003</v>
      </c>
      <c r="AI142" s="59">
        <v>0.23280400000000001</v>
      </c>
      <c r="AJ142" s="57">
        <v>542.47</v>
      </c>
      <c r="AK142" s="57">
        <v>0</v>
      </c>
      <c r="AL142" s="58">
        <v>0</v>
      </c>
      <c r="AM142" s="57">
        <v>0</v>
      </c>
      <c r="AN142" s="44">
        <f t="shared" si="4"/>
        <v>2330.1400000000003</v>
      </c>
      <c r="AO142" s="44">
        <f t="shared" si="5"/>
        <v>542.47</v>
      </c>
    </row>
    <row r="143" spans="1:41" s="4" customFormat="1" ht="35.4" customHeight="1">
      <c r="A143" s="76">
        <v>139</v>
      </c>
      <c r="B143" s="9" t="s">
        <v>398</v>
      </c>
      <c r="C143" s="19" t="s">
        <v>443</v>
      </c>
      <c r="D143" s="75" t="s">
        <v>444</v>
      </c>
      <c r="E143" s="15" t="s">
        <v>444</v>
      </c>
      <c r="F143" s="19" t="s">
        <v>631</v>
      </c>
      <c r="G143" s="12" t="s">
        <v>881</v>
      </c>
      <c r="H143" s="12" t="s">
        <v>592</v>
      </c>
      <c r="I143" s="21" t="s">
        <v>591</v>
      </c>
      <c r="J143" s="78">
        <v>43662</v>
      </c>
      <c r="K143" s="78">
        <v>41600</v>
      </c>
      <c r="L143" s="34" t="s">
        <v>957</v>
      </c>
      <c r="M143" s="34" t="s">
        <v>445</v>
      </c>
      <c r="N143" s="36" t="s">
        <v>585</v>
      </c>
      <c r="O143" s="34">
        <v>3586</v>
      </c>
      <c r="P143" s="34">
        <v>40880</v>
      </c>
      <c r="Q143" s="47">
        <v>770</v>
      </c>
      <c r="R143" s="47">
        <v>1233</v>
      </c>
      <c r="S143" s="47">
        <v>793</v>
      </c>
      <c r="T143" s="47">
        <v>96</v>
      </c>
      <c r="U143" s="47">
        <v>14</v>
      </c>
      <c r="V143" s="47">
        <v>7</v>
      </c>
      <c r="W143" s="47">
        <v>28</v>
      </c>
      <c r="X143" s="47">
        <v>6</v>
      </c>
      <c r="Y143" s="47">
        <v>13</v>
      </c>
      <c r="Z143" s="43">
        <v>1.1000000000000001</v>
      </c>
      <c r="AA143" s="57">
        <v>0</v>
      </c>
      <c r="AB143" s="58">
        <v>0</v>
      </c>
      <c r="AC143" s="45">
        <v>0</v>
      </c>
      <c r="AD143" s="57">
        <v>0</v>
      </c>
      <c r="AE143" s="57">
        <v>0</v>
      </c>
      <c r="AF143" s="58">
        <v>0</v>
      </c>
      <c r="AG143" s="57">
        <v>0</v>
      </c>
      <c r="AH143" s="57">
        <v>689.13</v>
      </c>
      <c r="AI143" s="59">
        <v>0.23213200000000001</v>
      </c>
      <c r="AJ143" s="57">
        <v>159.97</v>
      </c>
      <c r="AK143" s="57">
        <v>0</v>
      </c>
      <c r="AL143" s="58">
        <v>0</v>
      </c>
      <c r="AM143" s="57">
        <v>0</v>
      </c>
      <c r="AN143" s="44">
        <f t="shared" si="4"/>
        <v>689.13</v>
      </c>
      <c r="AO143" s="44">
        <f t="shared" si="5"/>
        <v>159.97</v>
      </c>
    </row>
    <row r="144" spans="1:41" s="4" customFormat="1" ht="48" customHeight="1">
      <c r="A144" s="76">
        <v>140</v>
      </c>
      <c r="B144" s="9" t="s">
        <v>398</v>
      </c>
      <c r="C144" s="19" t="s">
        <v>446</v>
      </c>
      <c r="D144" s="77" t="s">
        <v>447</v>
      </c>
      <c r="E144" s="15" t="s">
        <v>447</v>
      </c>
      <c r="F144" s="66" t="s">
        <v>672</v>
      </c>
      <c r="G144" s="67" t="s">
        <v>882</v>
      </c>
      <c r="H144" s="12" t="s">
        <v>594</v>
      </c>
      <c r="I144" s="21" t="s">
        <v>591</v>
      </c>
      <c r="J144" s="78">
        <v>9836</v>
      </c>
      <c r="K144" s="78">
        <v>9900</v>
      </c>
      <c r="L144" s="34" t="s">
        <v>957</v>
      </c>
      <c r="M144" s="34" t="s">
        <v>8</v>
      </c>
      <c r="N144" s="36" t="s">
        <v>448</v>
      </c>
      <c r="O144" s="34">
        <v>633</v>
      </c>
      <c r="P144" s="34">
        <v>2806</v>
      </c>
      <c r="Q144" s="47">
        <v>383</v>
      </c>
      <c r="R144" s="47">
        <v>668</v>
      </c>
      <c r="S144" s="47">
        <v>275</v>
      </c>
      <c r="T144" s="47">
        <v>87</v>
      </c>
      <c r="U144" s="47">
        <v>10</v>
      </c>
      <c r="V144" s="47">
        <v>6</v>
      </c>
      <c r="W144" s="47">
        <v>22</v>
      </c>
      <c r="X144" s="47">
        <v>5</v>
      </c>
      <c r="Y144" s="47">
        <v>13</v>
      </c>
      <c r="Z144" s="47">
        <v>1</v>
      </c>
      <c r="AA144" s="57">
        <v>0</v>
      </c>
      <c r="AB144" s="58">
        <v>0</v>
      </c>
      <c r="AC144" s="45">
        <v>0</v>
      </c>
      <c r="AD144" s="57">
        <v>0</v>
      </c>
      <c r="AE144" s="57">
        <v>0</v>
      </c>
      <c r="AF144" s="58">
        <v>0</v>
      </c>
      <c r="AG144" s="57">
        <v>0</v>
      </c>
      <c r="AH144" s="57">
        <v>0</v>
      </c>
      <c r="AI144" s="59">
        <v>0</v>
      </c>
      <c r="AJ144" s="57">
        <v>0</v>
      </c>
      <c r="AK144" s="57">
        <v>0</v>
      </c>
      <c r="AL144" s="58">
        <v>0</v>
      </c>
      <c r="AM144" s="57">
        <v>0</v>
      </c>
      <c r="AN144" s="44">
        <f t="shared" si="4"/>
        <v>0</v>
      </c>
      <c r="AO144" s="44">
        <f t="shared" si="5"/>
        <v>0</v>
      </c>
    </row>
    <row r="145" spans="1:41" s="4" customFormat="1" ht="41.4" customHeight="1">
      <c r="A145" s="76">
        <v>141</v>
      </c>
      <c r="B145" s="9" t="s">
        <v>398</v>
      </c>
      <c r="C145" s="68" t="s">
        <v>449</v>
      </c>
      <c r="D145" s="77" t="s">
        <v>450</v>
      </c>
      <c r="E145" s="16" t="s">
        <v>451</v>
      </c>
      <c r="F145" s="19" t="s">
        <v>636</v>
      </c>
      <c r="G145" s="12" t="s">
        <v>883</v>
      </c>
      <c r="H145" s="12" t="s">
        <v>594</v>
      </c>
      <c r="I145" s="21" t="s">
        <v>591</v>
      </c>
      <c r="J145" s="78">
        <v>24689</v>
      </c>
      <c r="K145" s="78">
        <v>24700</v>
      </c>
      <c r="L145" s="34" t="s">
        <v>957</v>
      </c>
      <c r="M145" s="34" t="s">
        <v>11</v>
      </c>
      <c r="N145" s="36" t="s">
        <v>91</v>
      </c>
      <c r="O145" s="34">
        <v>1207</v>
      </c>
      <c r="P145" s="62">
        <v>5673</v>
      </c>
      <c r="Q145" s="47">
        <v>240</v>
      </c>
      <c r="R145" s="47">
        <v>440</v>
      </c>
      <c r="S145" s="47">
        <v>233</v>
      </c>
      <c r="T145" s="47">
        <v>58</v>
      </c>
      <c r="U145" s="47">
        <v>6</v>
      </c>
      <c r="V145" s="47">
        <v>8</v>
      </c>
      <c r="W145" s="47">
        <v>45</v>
      </c>
      <c r="X145" s="47">
        <v>10</v>
      </c>
      <c r="Y145" s="47">
        <v>9</v>
      </c>
      <c r="Z145" s="43">
        <v>1.3</v>
      </c>
      <c r="AA145" s="57">
        <v>0</v>
      </c>
      <c r="AB145" s="58">
        <v>0</v>
      </c>
      <c r="AC145" s="45">
        <v>0</v>
      </c>
      <c r="AD145" s="57">
        <v>0</v>
      </c>
      <c r="AE145" s="57">
        <v>0</v>
      </c>
      <c r="AF145" s="58">
        <v>0</v>
      </c>
      <c r="AG145" s="57">
        <v>0</v>
      </c>
      <c r="AH145" s="57">
        <v>183.18</v>
      </c>
      <c r="AI145" s="59">
        <v>0.23486099999999999</v>
      </c>
      <c r="AJ145" s="57">
        <v>43.02</v>
      </c>
      <c r="AK145" s="57">
        <v>0</v>
      </c>
      <c r="AL145" s="58">
        <v>0</v>
      </c>
      <c r="AM145" s="57">
        <v>0</v>
      </c>
      <c r="AN145" s="44">
        <f t="shared" si="4"/>
        <v>183.18</v>
      </c>
      <c r="AO145" s="44">
        <f t="shared" si="5"/>
        <v>43.02</v>
      </c>
    </row>
    <row r="146" spans="1:41" s="4" customFormat="1" ht="30.6" customHeight="1">
      <c r="A146" s="76">
        <v>142</v>
      </c>
      <c r="B146" s="9" t="s">
        <v>398</v>
      </c>
      <c r="C146" s="68" t="s">
        <v>452</v>
      </c>
      <c r="D146" s="75" t="s">
        <v>453</v>
      </c>
      <c r="E146" s="15" t="s">
        <v>454</v>
      </c>
      <c r="F146" s="66" t="s">
        <v>729</v>
      </c>
      <c r="G146" s="67" t="s">
        <v>884</v>
      </c>
      <c r="H146" s="12" t="s">
        <v>595</v>
      </c>
      <c r="I146" s="21" t="s">
        <v>590</v>
      </c>
      <c r="J146" s="78">
        <v>78268</v>
      </c>
      <c r="K146" s="78">
        <v>58900</v>
      </c>
      <c r="L146" s="34" t="s">
        <v>957</v>
      </c>
      <c r="M146" s="34" t="s">
        <v>54</v>
      </c>
      <c r="N146" s="36" t="s">
        <v>437</v>
      </c>
      <c r="O146" s="34">
        <v>3545</v>
      </c>
      <c r="P146" s="34">
        <v>19734</v>
      </c>
      <c r="Q146" s="47">
        <v>334</v>
      </c>
      <c r="R146" s="47">
        <v>572</v>
      </c>
      <c r="S146" s="47">
        <v>273</v>
      </c>
      <c r="T146" s="47">
        <v>76</v>
      </c>
      <c r="U146" s="47">
        <v>8</v>
      </c>
      <c r="V146" s="47">
        <v>11</v>
      </c>
      <c r="W146" s="47">
        <v>29</v>
      </c>
      <c r="X146" s="47">
        <v>6</v>
      </c>
      <c r="Y146" s="47">
        <v>16</v>
      </c>
      <c r="Z146" s="43">
        <v>1.3</v>
      </c>
      <c r="AA146" s="57">
        <v>0</v>
      </c>
      <c r="AB146" s="58">
        <v>0</v>
      </c>
      <c r="AC146" s="45">
        <v>0</v>
      </c>
      <c r="AD146" s="57">
        <v>0</v>
      </c>
      <c r="AE146" s="57">
        <v>0</v>
      </c>
      <c r="AF146" s="58">
        <v>0</v>
      </c>
      <c r="AG146" s="57">
        <v>0</v>
      </c>
      <c r="AH146" s="57">
        <v>1202.3400000000001</v>
      </c>
      <c r="AI146" s="59">
        <v>0.23266999999999999</v>
      </c>
      <c r="AJ146" s="57">
        <v>279.75</v>
      </c>
      <c r="AK146" s="57">
        <v>0</v>
      </c>
      <c r="AL146" s="58">
        <v>0</v>
      </c>
      <c r="AM146" s="57">
        <v>0</v>
      </c>
      <c r="AN146" s="44">
        <f t="shared" si="4"/>
        <v>1202.3400000000001</v>
      </c>
      <c r="AO146" s="44">
        <f t="shared" si="5"/>
        <v>279.75</v>
      </c>
    </row>
    <row r="147" spans="1:41" s="4" customFormat="1" ht="31.95" customHeight="1">
      <c r="A147" s="76">
        <v>143</v>
      </c>
      <c r="B147" s="9" t="s">
        <v>398</v>
      </c>
      <c r="C147" s="19" t="s">
        <v>455</v>
      </c>
      <c r="D147" s="75" t="s">
        <v>456</v>
      </c>
      <c r="E147" s="15" t="s">
        <v>456</v>
      </c>
      <c r="F147" s="19" t="s">
        <v>637</v>
      </c>
      <c r="G147" s="12" t="s">
        <v>885</v>
      </c>
      <c r="H147" s="12" t="s">
        <v>594</v>
      </c>
      <c r="I147" s="21" t="s">
        <v>591</v>
      </c>
      <c r="J147" s="78">
        <v>7000</v>
      </c>
      <c r="K147" s="78">
        <v>7600</v>
      </c>
      <c r="L147" s="34" t="s">
        <v>957</v>
      </c>
      <c r="M147" s="34" t="s">
        <v>8</v>
      </c>
      <c r="N147" s="36" t="s">
        <v>457</v>
      </c>
      <c r="O147" s="34">
        <v>549</v>
      </c>
      <c r="P147" s="34">
        <v>3742</v>
      </c>
      <c r="Q147" s="47">
        <v>409</v>
      </c>
      <c r="R147" s="47">
        <v>653</v>
      </c>
      <c r="S147" s="47">
        <v>308</v>
      </c>
      <c r="T147" s="47">
        <v>72</v>
      </c>
      <c r="U147" s="47">
        <v>8</v>
      </c>
      <c r="V147" s="47">
        <v>8</v>
      </c>
      <c r="W147" s="47">
        <v>23</v>
      </c>
      <c r="X147" s="47">
        <v>6</v>
      </c>
      <c r="Y147" s="47">
        <v>10</v>
      </c>
      <c r="Z147" s="43">
        <v>1.1000000000000001</v>
      </c>
      <c r="AA147" s="57">
        <v>0</v>
      </c>
      <c r="AB147" s="58">
        <v>0</v>
      </c>
      <c r="AC147" s="45">
        <v>0</v>
      </c>
      <c r="AD147" s="57">
        <v>0</v>
      </c>
      <c r="AE147" s="57">
        <v>0</v>
      </c>
      <c r="AF147" s="58">
        <v>0</v>
      </c>
      <c r="AG147" s="57">
        <v>0</v>
      </c>
      <c r="AH147" s="57">
        <v>97.22</v>
      </c>
      <c r="AI147" s="59">
        <v>0.25714300000000001</v>
      </c>
      <c r="AJ147" s="57">
        <v>25</v>
      </c>
      <c r="AK147" s="57">
        <v>0</v>
      </c>
      <c r="AL147" s="58">
        <v>0</v>
      </c>
      <c r="AM147" s="57">
        <v>0</v>
      </c>
      <c r="AN147" s="44">
        <f t="shared" si="4"/>
        <v>97.22</v>
      </c>
      <c r="AO147" s="44">
        <f t="shared" si="5"/>
        <v>25</v>
      </c>
    </row>
    <row r="148" spans="1:41" s="4" customFormat="1" ht="25.95" customHeight="1">
      <c r="A148" s="76">
        <v>144</v>
      </c>
      <c r="B148" s="9" t="s">
        <v>398</v>
      </c>
      <c r="C148" s="19" t="s">
        <v>458</v>
      </c>
      <c r="D148" s="75" t="s">
        <v>459</v>
      </c>
      <c r="E148" s="15" t="s">
        <v>459</v>
      </c>
      <c r="F148" s="69" t="s">
        <v>665</v>
      </c>
      <c r="G148" s="70" t="s">
        <v>886</v>
      </c>
      <c r="H148" s="12" t="s">
        <v>592</v>
      </c>
      <c r="I148" s="21" t="s">
        <v>591</v>
      </c>
      <c r="J148" s="78">
        <v>10932</v>
      </c>
      <c r="K148" s="78">
        <v>11500</v>
      </c>
      <c r="L148" s="34" t="s">
        <v>957</v>
      </c>
      <c r="M148" s="34" t="s">
        <v>8</v>
      </c>
      <c r="N148" s="36" t="s">
        <v>460</v>
      </c>
      <c r="O148" s="34">
        <v>807</v>
      </c>
      <c r="P148" s="34">
        <v>4102</v>
      </c>
      <c r="Q148" s="47">
        <v>456</v>
      </c>
      <c r="R148" s="47">
        <v>753</v>
      </c>
      <c r="S148" s="47">
        <v>336</v>
      </c>
      <c r="T148" s="47">
        <v>80</v>
      </c>
      <c r="U148" s="47">
        <v>15</v>
      </c>
      <c r="V148" s="47">
        <v>11</v>
      </c>
      <c r="W148" s="47">
        <v>32</v>
      </c>
      <c r="X148" s="47">
        <v>9</v>
      </c>
      <c r="Y148" s="47">
        <v>7</v>
      </c>
      <c r="Z148" s="43">
        <v>0.7</v>
      </c>
      <c r="AA148" s="57">
        <v>0</v>
      </c>
      <c r="AB148" s="58">
        <v>0</v>
      </c>
      <c r="AC148" s="45">
        <v>0</v>
      </c>
      <c r="AD148" s="57">
        <v>0</v>
      </c>
      <c r="AE148" s="57">
        <v>0</v>
      </c>
      <c r="AF148" s="58">
        <v>0</v>
      </c>
      <c r="AG148" s="57">
        <v>0</v>
      </c>
      <c r="AH148" s="57">
        <v>419.03999999999996</v>
      </c>
      <c r="AI148" s="59">
        <v>0.180483</v>
      </c>
      <c r="AJ148" s="57">
        <v>75.63</v>
      </c>
      <c r="AK148" s="57">
        <v>0</v>
      </c>
      <c r="AL148" s="58">
        <v>0</v>
      </c>
      <c r="AM148" s="57">
        <v>0</v>
      </c>
      <c r="AN148" s="44">
        <f t="shared" si="4"/>
        <v>419.03999999999996</v>
      </c>
      <c r="AO148" s="44">
        <f t="shared" si="5"/>
        <v>75.63</v>
      </c>
    </row>
    <row r="149" spans="1:41" s="4" customFormat="1" ht="31.95" customHeight="1">
      <c r="A149" s="76">
        <v>145</v>
      </c>
      <c r="B149" s="9" t="s">
        <v>398</v>
      </c>
      <c r="C149" s="19" t="s">
        <v>461</v>
      </c>
      <c r="D149" s="75" t="s">
        <v>462</v>
      </c>
      <c r="E149" s="15" t="s">
        <v>462</v>
      </c>
      <c r="F149" s="66" t="s">
        <v>673</v>
      </c>
      <c r="G149" s="67" t="s">
        <v>887</v>
      </c>
      <c r="H149" s="12" t="s">
        <v>592</v>
      </c>
      <c r="I149" s="21" t="s">
        <v>591</v>
      </c>
      <c r="J149" s="78">
        <v>15341</v>
      </c>
      <c r="K149" s="78">
        <v>24600</v>
      </c>
      <c r="L149" s="34" t="s">
        <v>958</v>
      </c>
      <c r="M149" s="34" t="s">
        <v>20</v>
      </c>
      <c r="N149" s="36" t="s">
        <v>21</v>
      </c>
      <c r="O149" s="34">
        <v>1336</v>
      </c>
      <c r="P149" s="62">
        <v>8639</v>
      </c>
      <c r="Q149" s="47">
        <v>388</v>
      </c>
      <c r="R149" s="47">
        <v>717</v>
      </c>
      <c r="S149" s="47">
        <v>324</v>
      </c>
      <c r="T149" s="47">
        <v>79</v>
      </c>
      <c r="U149" s="47">
        <v>9</v>
      </c>
      <c r="V149" s="47">
        <v>18</v>
      </c>
      <c r="W149" s="47">
        <v>42</v>
      </c>
      <c r="X149" s="47">
        <v>9</v>
      </c>
      <c r="Y149" s="47">
        <v>11</v>
      </c>
      <c r="Z149" s="43">
        <v>1.2</v>
      </c>
      <c r="AA149" s="57">
        <v>0</v>
      </c>
      <c r="AB149" s="58">
        <v>0</v>
      </c>
      <c r="AC149" s="45">
        <v>0</v>
      </c>
      <c r="AD149" s="57">
        <v>0</v>
      </c>
      <c r="AE149" s="57">
        <v>0</v>
      </c>
      <c r="AF149" s="58">
        <v>0</v>
      </c>
      <c r="AG149" s="57">
        <v>0</v>
      </c>
      <c r="AH149" s="57">
        <v>342.56</v>
      </c>
      <c r="AI149" s="59">
        <v>0.23420099999999999</v>
      </c>
      <c r="AJ149" s="57">
        <v>80.23</v>
      </c>
      <c r="AK149" s="57">
        <v>0</v>
      </c>
      <c r="AL149" s="58">
        <v>0</v>
      </c>
      <c r="AM149" s="57">
        <v>0</v>
      </c>
      <c r="AN149" s="44">
        <f t="shared" si="4"/>
        <v>342.56</v>
      </c>
      <c r="AO149" s="44">
        <f t="shared" si="5"/>
        <v>80.23</v>
      </c>
    </row>
    <row r="150" spans="1:41" s="4" customFormat="1" ht="31.2" customHeight="1">
      <c r="A150" s="76">
        <v>146</v>
      </c>
      <c r="B150" s="9" t="s">
        <v>398</v>
      </c>
      <c r="C150" s="19" t="s">
        <v>463</v>
      </c>
      <c r="D150" s="75" t="s">
        <v>464</v>
      </c>
      <c r="E150" s="15" t="s">
        <v>464</v>
      </c>
      <c r="F150" s="66" t="s">
        <v>674</v>
      </c>
      <c r="G150" s="67" t="s">
        <v>888</v>
      </c>
      <c r="H150" s="12" t="s">
        <v>594</v>
      </c>
      <c r="I150" s="21" t="s">
        <v>591</v>
      </c>
      <c r="J150" s="78">
        <v>9800</v>
      </c>
      <c r="K150" s="78">
        <v>9800</v>
      </c>
      <c r="L150" s="34" t="s">
        <v>957</v>
      </c>
      <c r="M150" s="34" t="s">
        <v>11</v>
      </c>
      <c r="N150" s="36" t="s">
        <v>979</v>
      </c>
      <c r="O150" s="34">
        <v>1203</v>
      </c>
      <c r="P150" s="62">
        <v>7759</v>
      </c>
      <c r="Q150" s="47">
        <v>268</v>
      </c>
      <c r="R150" s="47">
        <v>476</v>
      </c>
      <c r="S150" s="47">
        <v>247</v>
      </c>
      <c r="T150" s="47">
        <v>62</v>
      </c>
      <c r="U150" s="47">
        <v>8</v>
      </c>
      <c r="V150" s="47">
        <v>9</v>
      </c>
      <c r="W150" s="47">
        <v>32</v>
      </c>
      <c r="X150" s="47">
        <v>9</v>
      </c>
      <c r="Y150" s="47">
        <v>6</v>
      </c>
      <c r="Z150" s="47">
        <v>2</v>
      </c>
      <c r="AA150" s="57">
        <v>0</v>
      </c>
      <c r="AB150" s="58">
        <v>0</v>
      </c>
      <c r="AC150" s="45">
        <v>0</v>
      </c>
      <c r="AD150" s="57">
        <v>0</v>
      </c>
      <c r="AE150" s="57">
        <v>0</v>
      </c>
      <c r="AF150" s="58">
        <v>0</v>
      </c>
      <c r="AG150" s="57">
        <v>0</v>
      </c>
      <c r="AH150" s="57">
        <v>248.98000000000002</v>
      </c>
      <c r="AI150" s="59">
        <v>0.19373099999999999</v>
      </c>
      <c r="AJ150" s="57">
        <v>48.24</v>
      </c>
      <c r="AK150" s="57">
        <v>0</v>
      </c>
      <c r="AL150" s="58">
        <v>0</v>
      </c>
      <c r="AM150" s="57">
        <v>0</v>
      </c>
      <c r="AN150" s="44">
        <f t="shared" si="4"/>
        <v>248.98000000000002</v>
      </c>
      <c r="AO150" s="44">
        <f t="shared" si="5"/>
        <v>48.24</v>
      </c>
    </row>
    <row r="151" spans="1:41" s="4" customFormat="1" ht="34.950000000000003" customHeight="1">
      <c r="A151" s="76">
        <v>147</v>
      </c>
      <c r="B151" s="9" t="s">
        <v>398</v>
      </c>
      <c r="C151" s="19" t="s">
        <v>659</v>
      </c>
      <c r="D151" s="75" t="s">
        <v>661</v>
      </c>
      <c r="E151" s="16" t="s">
        <v>981</v>
      </c>
      <c r="F151" s="19" t="s">
        <v>660</v>
      </c>
      <c r="G151" s="12" t="s">
        <v>889</v>
      </c>
      <c r="H151" s="12" t="s">
        <v>592</v>
      </c>
      <c r="I151" s="21" t="s">
        <v>591</v>
      </c>
      <c r="J151" s="78">
        <v>31200</v>
      </c>
      <c r="K151" s="78">
        <v>35000</v>
      </c>
      <c r="L151" s="34" t="s">
        <v>958</v>
      </c>
      <c r="M151" s="34" t="s">
        <v>977</v>
      </c>
      <c r="N151" s="36" t="s">
        <v>978</v>
      </c>
      <c r="O151" s="34">
        <v>0</v>
      </c>
      <c r="P151" s="34">
        <v>0</v>
      </c>
      <c r="Q151" s="34" t="s">
        <v>985</v>
      </c>
      <c r="R151" s="34" t="s">
        <v>985</v>
      </c>
      <c r="S151" s="34" t="s">
        <v>985</v>
      </c>
      <c r="T151" s="34" t="s">
        <v>985</v>
      </c>
      <c r="U151" s="34" t="s">
        <v>985</v>
      </c>
      <c r="V151" s="34" t="s">
        <v>985</v>
      </c>
      <c r="W151" s="34" t="s">
        <v>985</v>
      </c>
      <c r="X151" s="34" t="s">
        <v>985</v>
      </c>
      <c r="Y151" s="34" t="s">
        <v>985</v>
      </c>
      <c r="Z151" s="34" t="s">
        <v>985</v>
      </c>
      <c r="AA151" s="57">
        <v>0</v>
      </c>
      <c r="AB151" s="58">
        <v>0</v>
      </c>
      <c r="AC151" s="45">
        <v>0</v>
      </c>
      <c r="AD151" s="57">
        <v>0</v>
      </c>
      <c r="AE151" s="57">
        <v>0</v>
      </c>
      <c r="AF151" s="58">
        <v>0</v>
      </c>
      <c r="AG151" s="57">
        <v>0</v>
      </c>
      <c r="AH151" s="57">
        <v>0</v>
      </c>
      <c r="AI151" s="59">
        <v>0</v>
      </c>
      <c r="AJ151" s="57">
        <v>0</v>
      </c>
      <c r="AK151" s="57">
        <v>0</v>
      </c>
      <c r="AL151" s="58">
        <v>0</v>
      </c>
      <c r="AM151" s="57">
        <v>0</v>
      </c>
      <c r="AN151" s="44">
        <f t="shared" si="4"/>
        <v>0</v>
      </c>
      <c r="AO151" s="44">
        <f t="shared" si="5"/>
        <v>0</v>
      </c>
    </row>
    <row r="152" spans="1:41" s="4" customFormat="1" ht="31.2" customHeight="1">
      <c r="A152" s="76">
        <v>148</v>
      </c>
      <c r="B152" s="9" t="s">
        <v>398</v>
      </c>
      <c r="C152" s="19" t="s">
        <v>465</v>
      </c>
      <c r="D152" s="75" t="s">
        <v>466</v>
      </c>
      <c r="E152" s="15" t="s">
        <v>466</v>
      </c>
      <c r="F152" s="66" t="s">
        <v>675</v>
      </c>
      <c r="G152" s="67" t="s">
        <v>890</v>
      </c>
      <c r="H152" s="12" t="s">
        <v>592</v>
      </c>
      <c r="I152" s="21" t="s">
        <v>591</v>
      </c>
      <c r="J152" s="78">
        <v>15872</v>
      </c>
      <c r="K152" s="78">
        <v>16900</v>
      </c>
      <c r="L152" s="34" t="s">
        <v>957</v>
      </c>
      <c r="M152" s="34" t="s">
        <v>11</v>
      </c>
      <c r="N152" s="36" t="s">
        <v>35</v>
      </c>
      <c r="O152" s="34">
        <v>1307</v>
      </c>
      <c r="P152" s="34">
        <v>4139</v>
      </c>
      <c r="Q152" s="47">
        <v>286</v>
      </c>
      <c r="R152" s="47">
        <v>477</v>
      </c>
      <c r="S152" s="47">
        <v>236</v>
      </c>
      <c r="T152" s="47">
        <v>53</v>
      </c>
      <c r="U152" s="47">
        <v>5</v>
      </c>
      <c r="V152" s="47">
        <v>7</v>
      </c>
      <c r="W152" s="47">
        <v>19</v>
      </c>
      <c r="X152" s="47">
        <v>5</v>
      </c>
      <c r="Y152" s="47">
        <v>14</v>
      </c>
      <c r="Z152" s="43">
        <v>1.2</v>
      </c>
      <c r="AA152" s="57">
        <v>0</v>
      </c>
      <c r="AB152" s="58">
        <v>0</v>
      </c>
      <c r="AC152" s="45">
        <v>0</v>
      </c>
      <c r="AD152" s="57">
        <v>0</v>
      </c>
      <c r="AE152" s="57">
        <v>0</v>
      </c>
      <c r="AF152" s="58">
        <v>0</v>
      </c>
      <c r="AG152" s="57">
        <v>0</v>
      </c>
      <c r="AH152" s="57">
        <v>220.38</v>
      </c>
      <c r="AI152" s="59">
        <v>0.21091099999999999</v>
      </c>
      <c r="AJ152" s="57">
        <v>46.48</v>
      </c>
      <c r="AK152" s="57">
        <v>0</v>
      </c>
      <c r="AL152" s="58">
        <v>0</v>
      </c>
      <c r="AM152" s="57">
        <v>0</v>
      </c>
      <c r="AN152" s="44">
        <f t="shared" si="4"/>
        <v>220.38</v>
      </c>
      <c r="AO152" s="44">
        <f t="shared" si="5"/>
        <v>46.48</v>
      </c>
    </row>
    <row r="153" spans="1:41" s="4" customFormat="1" ht="42.6" customHeight="1">
      <c r="A153" s="76">
        <v>149</v>
      </c>
      <c r="B153" s="9" t="s">
        <v>398</v>
      </c>
      <c r="C153" s="68" t="s">
        <v>467</v>
      </c>
      <c r="D153" s="77" t="s">
        <v>468</v>
      </c>
      <c r="E153" s="16" t="s">
        <v>469</v>
      </c>
      <c r="F153" s="66" t="s">
        <v>666</v>
      </c>
      <c r="G153" s="67" t="s">
        <v>891</v>
      </c>
      <c r="H153" s="12" t="s">
        <v>592</v>
      </c>
      <c r="I153" s="21" t="s">
        <v>590</v>
      </c>
      <c r="J153" s="78">
        <v>26714</v>
      </c>
      <c r="K153" s="78">
        <v>38300</v>
      </c>
      <c r="L153" s="34" t="s">
        <v>957</v>
      </c>
      <c r="M153" s="34" t="s">
        <v>11</v>
      </c>
      <c r="N153" s="36" t="s">
        <v>91</v>
      </c>
      <c r="O153" s="34">
        <v>5029</v>
      </c>
      <c r="P153" s="34">
        <v>23972</v>
      </c>
      <c r="Q153" s="47">
        <v>286</v>
      </c>
      <c r="R153" s="47">
        <v>609</v>
      </c>
      <c r="S153" s="47">
        <v>294</v>
      </c>
      <c r="T153" s="47">
        <v>65</v>
      </c>
      <c r="U153" s="47">
        <v>8</v>
      </c>
      <c r="V153" s="47">
        <v>9</v>
      </c>
      <c r="W153" s="47">
        <v>28</v>
      </c>
      <c r="X153" s="47">
        <v>10</v>
      </c>
      <c r="Y153" s="47">
        <v>14</v>
      </c>
      <c r="Z153" s="43">
        <v>0.6</v>
      </c>
      <c r="AA153" s="57">
        <v>0</v>
      </c>
      <c r="AB153" s="58">
        <v>0</v>
      </c>
      <c r="AC153" s="45">
        <v>0</v>
      </c>
      <c r="AD153" s="57">
        <v>0</v>
      </c>
      <c r="AE153" s="57">
        <v>0</v>
      </c>
      <c r="AF153" s="58">
        <v>0</v>
      </c>
      <c r="AG153" s="57">
        <v>0</v>
      </c>
      <c r="AH153" s="57">
        <v>788.5</v>
      </c>
      <c r="AI153" s="63">
        <v>0.21579599999999999</v>
      </c>
      <c r="AJ153" s="57">
        <v>170.155146</v>
      </c>
      <c r="AK153" s="57">
        <v>0</v>
      </c>
      <c r="AL153" s="58">
        <v>0</v>
      </c>
      <c r="AM153" s="57">
        <v>0</v>
      </c>
      <c r="AN153" s="44">
        <f t="shared" si="4"/>
        <v>788.5</v>
      </c>
      <c r="AO153" s="44">
        <f t="shared" si="5"/>
        <v>170.155146</v>
      </c>
    </row>
    <row r="154" spans="1:41" s="4" customFormat="1" ht="36.6" customHeight="1">
      <c r="A154" s="76">
        <v>150</v>
      </c>
      <c r="B154" s="9" t="s">
        <v>398</v>
      </c>
      <c r="C154" s="68" t="s">
        <v>470</v>
      </c>
      <c r="D154" s="77" t="s">
        <v>471</v>
      </c>
      <c r="E154" s="15" t="s">
        <v>471</v>
      </c>
      <c r="F154" s="66" t="s">
        <v>667</v>
      </c>
      <c r="G154" s="67" t="s">
        <v>892</v>
      </c>
      <c r="H154" s="12" t="s">
        <v>594</v>
      </c>
      <c r="I154" s="21" t="s">
        <v>590</v>
      </c>
      <c r="J154" s="78">
        <v>36830</v>
      </c>
      <c r="K154" s="78">
        <v>54600</v>
      </c>
      <c r="L154" s="34" t="s">
        <v>957</v>
      </c>
      <c r="M154" s="34" t="s">
        <v>11</v>
      </c>
      <c r="N154" s="36" t="s">
        <v>472</v>
      </c>
      <c r="O154" s="34">
        <v>4738</v>
      </c>
      <c r="P154" s="62">
        <v>34745</v>
      </c>
      <c r="Q154" s="47">
        <v>348</v>
      </c>
      <c r="R154" s="47">
        <v>568</v>
      </c>
      <c r="S154" s="47">
        <v>301</v>
      </c>
      <c r="T154" s="47">
        <v>83</v>
      </c>
      <c r="U154" s="47">
        <v>10</v>
      </c>
      <c r="V154" s="47">
        <v>13</v>
      </c>
      <c r="W154" s="47">
        <v>57</v>
      </c>
      <c r="X154" s="47">
        <v>12</v>
      </c>
      <c r="Y154" s="47">
        <v>16</v>
      </c>
      <c r="Z154" s="43">
        <v>1.9</v>
      </c>
      <c r="AA154" s="57">
        <v>0</v>
      </c>
      <c r="AB154" s="58">
        <v>0</v>
      </c>
      <c r="AC154" s="45">
        <v>0</v>
      </c>
      <c r="AD154" s="57">
        <v>0</v>
      </c>
      <c r="AE154" s="57">
        <v>0</v>
      </c>
      <c r="AF154" s="58">
        <v>0</v>
      </c>
      <c r="AG154" s="57">
        <v>0</v>
      </c>
      <c r="AH154" s="57">
        <v>1360.24</v>
      </c>
      <c r="AI154" s="59">
        <v>0.22353600000000001</v>
      </c>
      <c r="AJ154" s="57">
        <v>304.06</v>
      </c>
      <c r="AK154" s="57">
        <v>0</v>
      </c>
      <c r="AL154" s="58">
        <v>0</v>
      </c>
      <c r="AM154" s="57">
        <v>0</v>
      </c>
      <c r="AN154" s="44">
        <f t="shared" si="4"/>
        <v>1360.24</v>
      </c>
      <c r="AO154" s="44">
        <f t="shared" si="5"/>
        <v>304.06</v>
      </c>
    </row>
    <row r="155" spans="1:41" s="4" customFormat="1" ht="33" customHeight="1">
      <c r="A155" s="76">
        <v>151</v>
      </c>
      <c r="B155" s="9" t="s">
        <v>398</v>
      </c>
      <c r="C155" s="19" t="s">
        <v>473</v>
      </c>
      <c r="D155" s="77" t="s">
        <v>474</v>
      </c>
      <c r="E155" s="15" t="s">
        <v>474</v>
      </c>
      <c r="F155" s="66" t="s">
        <v>676</v>
      </c>
      <c r="G155" s="67" t="s">
        <v>893</v>
      </c>
      <c r="H155" s="12" t="s">
        <v>594</v>
      </c>
      <c r="I155" s="21" t="s">
        <v>591</v>
      </c>
      <c r="J155" s="78">
        <v>9500</v>
      </c>
      <c r="K155" s="78">
        <v>8800</v>
      </c>
      <c r="L155" s="34" t="s">
        <v>958</v>
      </c>
      <c r="M155" s="34" t="s">
        <v>20</v>
      </c>
      <c r="N155" s="36" t="s">
        <v>21</v>
      </c>
      <c r="O155" s="34">
        <v>652</v>
      </c>
      <c r="P155" s="34">
        <v>3434</v>
      </c>
      <c r="Q155" s="47">
        <v>316</v>
      </c>
      <c r="R155" s="47">
        <v>581</v>
      </c>
      <c r="S155" s="47">
        <v>319</v>
      </c>
      <c r="T155" s="47">
        <v>71</v>
      </c>
      <c r="U155" s="47">
        <v>8</v>
      </c>
      <c r="V155" s="47">
        <v>7</v>
      </c>
      <c r="W155" s="47">
        <v>33</v>
      </c>
      <c r="X155" s="47">
        <v>10</v>
      </c>
      <c r="Y155" s="47">
        <v>21</v>
      </c>
      <c r="Z155" s="47">
        <v>3</v>
      </c>
      <c r="AA155" s="57">
        <v>0</v>
      </c>
      <c r="AB155" s="58">
        <v>0</v>
      </c>
      <c r="AC155" s="45">
        <v>0</v>
      </c>
      <c r="AD155" s="57">
        <v>0</v>
      </c>
      <c r="AE155" s="57">
        <v>0</v>
      </c>
      <c r="AF155" s="58">
        <v>0</v>
      </c>
      <c r="AG155" s="57">
        <v>0</v>
      </c>
      <c r="AH155" s="57">
        <v>0</v>
      </c>
      <c r="AI155" s="59">
        <v>0</v>
      </c>
      <c r="AJ155" s="57">
        <v>0</v>
      </c>
      <c r="AK155" s="57">
        <v>0</v>
      </c>
      <c r="AL155" s="58">
        <v>0</v>
      </c>
      <c r="AM155" s="57">
        <v>0</v>
      </c>
      <c r="AN155" s="44">
        <f t="shared" si="4"/>
        <v>0</v>
      </c>
      <c r="AO155" s="44">
        <f t="shared" si="5"/>
        <v>0</v>
      </c>
    </row>
    <row r="156" spans="1:41" s="4" customFormat="1" ht="31.95" customHeight="1">
      <c r="A156" s="76">
        <v>152</v>
      </c>
      <c r="B156" s="9" t="s">
        <v>398</v>
      </c>
      <c r="C156" s="19" t="s">
        <v>475</v>
      </c>
      <c r="D156" s="75" t="s">
        <v>476</v>
      </c>
      <c r="E156" s="15" t="s">
        <v>476</v>
      </c>
      <c r="F156" s="66" t="s">
        <v>477</v>
      </c>
      <c r="G156" s="67" t="s">
        <v>894</v>
      </c>
      <c r="H156" s="12" t="s">
        <v>594</v>
      </c>
      <c r="I156" s="21" t="s">
        <v>931</v>
      </c>
      <c r="J156" s="71">
        <v>5899</v>
      </c>
      <c r="K156" s="78">
        <v>7100</v>
      </c>
      <c r="L156" s="34" t="s">
        <v>957</v>
      </c>
      <c r="M156" s="35" t="s">
        <v>8</v>
      </c>
      <c r="N156" s="36" t="s">
        <v>944</v>
      </c>
      <c r="O156" s="34">
        <v>632</v>
      </c>
      <c r="P156" s="34">
        <v>3961</v>
      </c>
      <c r="Q156" s="47">
        <v>327</v>
      </c>
      <c r="R156" s="47">
        <v>556</v>
      </c>
      <c r="S156" s="47">
        <v>259</v>
      </c>
      <c r="T156" s="47">
        <v>53</v>
      </c>
      <c r="U156" s="47">
        <v>6</v>
      </c>
      <c r="V156" s="47">
        <v>8</v>
      </c>
      <c r="W156" s="47">
        <v>27</v>
      </c>
      <c r="X156" s="47">
        <v>11</v>
      </c>
      <c r="Y156" s="47">
        <v>8</v>
      </c>
      <c r="Z156" s="43">
        <v>1.1000000000000001</v>
      </c>
      <c r="AA156" s="57">
        <v>0</v>
      </c>
      <c r="AB156" s="58">
        <v>0</v>
      </c>
      <c r="AC156" s="45">
        <v>0</v>
      </c>
      <c r="AD156" s="57">
        <v>0</v>
      </c>
      <c r="AE156" s="57">
        <v>0</v>
      </c>
      <c r="AF156" s="58">
        <v>0</v>
      </c>
      <c r="AG156" s="57">
        <v>0</v>
      </c>
      <c r="AH156" s="57">
        <v>228.22</v>
      </c>
      <c r="AI156" s="59">
        <v>0.23694000000000001</v>
      </c>
      <c r="AJ156" s="57">
        <v>54.07</v>
      </c>
      <c r="AK156" s="57">
        <v>0</v>
      </c>
      <c r="AL156" s="58">
        <v>0</v>
      </c>
      <c r="AM156" s="57">
        <v>0</v>
      </c>
      <c r="AN156" s="44">
        <f t="shared" si="4"/>
        <v>228.22</v>
      </c>
      <c r="AO156" s="44">
        <f t="shared" si="5"/>
        <v>54.07</v>
      </c>
    </row>
    <row r="157" spans="1:41" s="4" customFormat="1" ht="28.95" customHeight="1">
      <c r="A157" s="76">
        <v>153</v>
      </c>
      <c r="B157" s="9" t="s">
        <v>398</v>
      </c>
      <c r="C157" s="19" t="s">
        <v>478</v>
      </c>
      <c r="D157" s="75" t="s">
        <v>479</v>
      </c>
      <c r="E157" s="15" t="s">
        <v>479</v>
      </c>
      <c r="F157" s="66" t="s">
        <v>668</v>
      </c>
      <c r="G157" s="67" t="s">
        <v>895</v>
      </c>
      <c r="H157" s="12" t="s">
        <v>595</v>
      </c>
      <c r="I157" s="21" t="s">
        <v>591</v>
      </c>
      <c r="J157" s="78">
        <v>30033</v>
      </c>
      <c r="K157" s="78">
        <v>41300</v>
      </c>
      <c r="L157" s="34" t="s">
        <v>957</v>
      </c>
      <c r="M157" s="34" t="s">
        <v>49</v>
      </c>
      <c r="N157" s="36" t="s">
        <v>945</v>
      </c>
      <c r="O157" s="34">
        <v>4559</v>
      </c>
      <c r="P157" s="34">
        <v>35560</v>
      </c>
      <c r="Q157" s="47">
        <v>468</v>
      </c>
      <c r="R157" s="47">
        <v>919</v>
      </c>
      <c r="S157" s="47">
        <v>447</v>
      </c>
      <c r="T157" s="47">
        <v>101</v>
      </c>
      <c r="U157" s="47">
        <v>20</v>
      </c>
      <c r="V157" s="47">
        <v>6</v>
      </c>
      <c r="W157" s="47">
        <v>28</v>
      </c>
      <c r="X157" s="47">
        <v>11</v>
      </c>
      <c r="Y157" s="47">
        <v>12</v>
      </c>
      <c r="Z157" s="43">
        <v>0.8</v>
      </c>
      <c r="AA157" s="57">
        <v>0</v>
      </c>
      <c r="AB157" s="58">
        <v>0</v>
      </c>
      <c r="AC157" s="45">
        <v>0</v>
      </c>
      <c r="AD157" s="57">
        <v>0</v>
      </c>
      <c r="AE157" s="57">
        <v>0</v>
      </c>
      <c r="AF157" s="58">
        <v>0</v>
      </c>
      <c r="AG157" s="57">
        <v>0</v>
      </c>
      <c r="AH157" s="57">
        <v>693.04000000000008</v>
      </c>
      <c r="AI157" s="59">
        <v>0.22286400000000001</v>
      </c>
      <c r="AJ157" s="57">
        <v>154.44999999999999</v>
      </c>
      <c r="AK157" s="57">
        <v>0</v>
      </c>
      <c r="AL157" s="58">
        <v>0</v>
      </c>
      <c r="AM157" s="57">
        <v>0</v>
      </c>
      <c r="AN157" s="44">
        <f t="shared" si="4"/>
        <v>693.04000000000008</v>
      </c>
      <c r="AO157" s="44">
        <f t="shared" si="5"/>
        <v>154.44999999999999</v>
      </c>
    </row>
    <row r="158" spans="1:41" s="4" customFormat="1" ht="31.2" customHeight="1">
      <c r="A158" s="76">
        <v>154</v>
      </c>
      <c r="B158" s="9" t="s">
        <v>398</v>
      </c>
      <c r="C158" s="19" t="s">
        <v>480</v>
      </c>
      <c r="D158" s="75" t="s">
        <v>481</v>
      </c>
      <c r="E158" s="15" t="s">
        <v>482</v>
      </c>
      <c r="F158" s="66" t="s">
        <v>730</v>
      </c>
      <c r="G158" s="67" t="s">
        <v>896</v>
      </c>
      <c r="H158" s="12" t="s">
        <v>594</v>
      </c>
      <c r="I158" s="21" t="s">
        <v>591</v>
      </c>
      <c r="J158" s="78">
        <v>5004</v>
      </c>
      <c r="K158" s="78">
        <v>6400</v>
      </c>
      <c r="L158" s="34" t="s">
        <v>957</v>
      </c>
      <c r="M158" s="34" t="s">
        <v>11</v>
      </c>
      <c r="N158" s="36" t="s">
        <v>35</v>
      </c>
      <c r="O158" s="34">
        <v>295</v>
      </c>
      <c r="P158" s="34">
        <v>1573</v>
      </c>
      <c r="Q158" s="47">
        <v>299</v>
      </c>
      <c r="R158" s="47">
        <v>547</v>
      </c>
      <c r="S158" s="47">
        <v>268</v>
      </c>
      <c r="T158" s="47">
        <v>85</v>
      </c>
      <c r="U158" s="47">
        <v>10</v>
      </c>
      <c r="V158" s="47">
        <v>8</v>
      </c>
      <c r="W158" s="47">
        <v>24</v>
      </c>
      <c r="X158" s="47">
        <v>6</v>
      </c>
      <c r="Y158" s="47">
        <v>14</v>
      </c>
      <c r="Z158" s="43">
        <v>0.6</v>
      </c>
      <c r="AA158" s="57">
        <v>0</v>
      </c>
      <c r="AB158" s="58">
        <v>0</v>
      </c>
      <c r="AC158" s="45">
        <v>0</v>
      </c>
      <c r="AD158" s="57">
        <v>0</v>
      </c>
      <c r="AE158" s="57">
        <v>0</v>
      </c>
      <c r="AF158" s="58">
        <v>0</v>
      </c>
      <c r="AG158" s="57">
        <v>0</v>
      </c>
      <c r="AH158" s="57">
        <v>117.6</v>
      </c>
      <c r="AI158" s="59">
        <v>0.166792</v>
      </c>
      <c r="AJ158" s="57">
        <v>19.61</v>
      </c>
      <c r="AK158" s="57">
        <v>0</v>
      </c>
      <c r="AL158" s="58">
        <v>0</v>
      </c>
      <c r="AM158" s="57">
        <v>0</v>
      </c>
      <c r="AN158" s="44">
        <f t="shared" si="4"/>
        <v>117.6</v>
      </c>
      <c r="AO158" s="44">
        <f t="shared" si="5"/>
        <v>19.61</v>
      </c>
    </row>
    <row r="159" spans="1:41" s="4" customFormat="1" ht="28.95" customHeight="1">
      <c r="A159" s="76">
        <v>155</v>
      </c>
      <c r="B159" s="9" t="s">
        <v>398</v>
      </c>
      <c r="C159" s="19" t="s">
        <v>483</v>
      </c>
      <c r="D159" s="75" t="s">
        <v>484</v>
      </c>
      <c r="E159" s="15" t="s">
        <v>484</v>
      </c>
      <c r="F159" s="66" t="s">
        <v>677</v>
      </c>
      <c r="G159" s="67" t="s">
        <v>897</v>
      </c>
      <c r="H159" s="12" t="s">
        <v>595</v>
      </c>
      <c r="I159" s="21" t="s">
        <v>591</v>
      </c>
      <c r="J159" s="78">
        <v>16070</v>
      </c>
      <c r="K159" s="78">
        <v>21200</v>
      </c>
      <c r="L159" s="34" t="s">
        <v>957</v>
      </c>
      <c r="M159" s="34" t="s">
        <v>8</v>
      </c>
      <c r="N159" s="36" t="s">
        <v>485</v>
      </c>
      <c r="O159" s="34">
        <v>1481</v>
      </c>
      <c r="P159" s="34">
        <v>7973</v>
      </c>
      <c r="Q159" s="47">
        <v>323</v>
      </c>
      <c r="R159" s="47">
        <v>598</v>
      </c>
      <c r="S159" s="47">
        <v>289</v>
      </c>
      <c r="T159" s="47">
        <v>79</v>
      </c>
      <c r="U159" s="47">
        <v>9</v>
      </c>
      <c r="V159" s="47">
        <v>8</v>
      </c>
      <c r="W159" s="47">
        <v>21</v>
      </c>
      <c r="X159" s="47">
        <v>7</v>
      </c>
      <c r="Y159" s="47">
        <v>8</v>
      </c>
      <c r="Z159" s="47">
        <v>2</v>
      </c>
      <c r="AA159" s="57">
        <v>0</v>
      </c>
      <c r="AB159" s="58">
        <v>0</v>
      </c>
      <c r="AC159" s="45">
        <v>0</v>
      </c>
      <c r="AD159" s="57">
        <v>0</v>
      </c>
      <c r="AE159" s="57">
        <v>0</v>
      </c>
      <c r="AF159" s="58">
        <v>0</v>
      </c>
      <c r="AG159" s="57">
        <v>0</v>
      </c>
      <c r="AH159" s="57">
        <v>117.68</v>
      </c>
      <c r="AI159" s="59">
        <v>0.235902</v>
      </c>
      <c r="AJ159" s="57">
        <v>27.76</v>
      </c>
      <c r="AK159" s="57">
        <v>0</v>
      </c>
      <c r="AL159" s="58">
        <v>0</v>
      </c>
      <c r="AM159" s="57">
        <v>0</v>
      </c>
      <c r="AN159" s="44">
        <f t="shared" si="4"/>
        <v>117.68</v>
      </c>
      <c r="AO159" s="44">
        <f t="shared" si="5"/>
        <v>27.76</v>
      </c>
    </row>
    <row r="160" spans="1:41" s="4" customFormat="1" ht="28.95" customHeight="1">
      <c r="A160" s="76">
        <v>156</v>
      </c>
      <c r="B160" s="9" t="s">
        <v>398</v>
      </c>
      <c r="C160" s="19" t="s">
        <v>486</v>
      </c>
      <c r="D160" s="75" t="s">
        <v>487</v>
      </c>
      <c r="E160" s="15" t="s">
        <v>487</v>
      </c>
      <c r="F160" s="66" t="s">
        <v>681</v>
      </c>
      <c r="G160" s="67" t="s">
        <v>898</v>
      </c>
      <c r="H160" s="12" t="s">
        <v>594</v>
      </c>
      <c r="I160" s="21" t="s">
        <v>591</v>
      </c>
      <c r="J160" s="78">
        <v>13000</v>
      </c>
      <c r="K160" s="78">
        <v>15600</v>
      </c>
      <c r="L160" s="34" t="s">
        <v>957</v>
      </c>
      <c r="M160" s="34" t="s">
        <v>11</v>
      </c>
      <c r="N160" s="36" t="s">
        <v>35</v>
      </c>
      <c r="O160" s="34">
        <v>829</v>
      </c>
      <c r="P160" s="34">
        <v>5444</v>
      </c>
      <c r="Q160" s="47">
        <v>353</v>
      </c>
      <c r="R160" s="47">
        <v>573</v>
      </c>
      <c r="S160" s="47">
        <v>302</v>
      </c>
      <c r="T160" s="47">
        <v>95</v>
      </c>
      <c r="U160" s="47">
        <v>8</v>
      </c>
      <c r="V160" s="47">
        <v>7</v>
      </c>
      <c r="W160" s="47">
        <v>27</v>
      </c>
      <c r="X160" s="47">
        <v>9</v>
      </c>
      <c r="Y160" s="47">
        <v>8</v>
      </c>
      <c r="Z160" s="43">
        <v>1.5</v>
      </c>
      <c r="AA160" s="57">
        <v>0</v>
      </c>
      <c r="AB160" s="58">
        <v>0</v>
      </c>
      <c r="AC160" s="45">
        <v>0</v>
      </c>
      <c r="AD160" s="57">
        <v>0</v>
      </c>
      <c r="AE160" s="57">
        <v>0</v>
      </c>
      <c r="AF160" s="58">
        <v>0</v>
      </c>
      <c r="AG160" s="57">
        <v>0</v>
      </c>
      <c r="AH160" s="57">
        <v>226.28</v>
      </c>
      <c r="AI160" s="59">
        <v>0.220309</v>
      </c>
      <c r="AJ160" s="57">
        <v>49.85</v>
      </c>
      <c r="AK160" s="57">
        <v>0</v>
      </c>
      <c r="AL160" s="58">
        <v>0</v>
      </c>
      <c r="AM160" s="57">
        <v>0</v>
      </c>
      <c r="AN160" s="44">
        <f t="shared" si="4"/>
        <v>226.28</v>
      </c>
      <c r="AO160" s="44">
        <f t="shared" si="5"/>
        <v>49.85</v>
      </c>
    </row>
    <row r="161" spans="1:41" s="4" customFormat="1" ht="54" customHeight="1">
      <c r="A161" s="76">
        <v>157</v>
      </c>
      <c r="B161" s="9" t="s">
        <v>398</v>
      </c>
      <c r="C161" s="19" t="s">
        <v>488</v>
      </c>
      <c r="D161" s="75" t="s">
        <v>489</v>
      </c>
      <c r="E161" s="15" t="s">
        <v>489</v>
      </c>
      <c r="F161" s="66" t="s">
        <v>731</v>
      </c>
      <c r="G161" s="67" t="s">
        <v>899</v>
      </c>
      <c r="H161" s="12" t="s">
        <v>594</v>
      </c>
      <c r="I161" s="21" t="s">
        <v>591</v>
      </c>
      <c r="J161" s="78">
        <v>31500</v>
      </c>
      <c r="K161" s="78">
        <v>61100</v>
      </c>
      <c r="L161" s="34" t="s">
        <v>957</v>
      </c>
      <c r="M161" s="34" t="s">
        <v>8</v>
      </c>
      <c r="N161" s="36" t="s">
        <v>411</v>
      </c>
      <c r="O161" s="34">
        <v>2595</v>
      </c>
      <c r="P161" s="34">
        <v>12975</v>
      </c>
      <c r="Q161" s="47">
        <v>458</v>
      </c>
      <c r="R161" s="47">
        <v>1001</v>
      </c>
      <c r="S161" s="47">
        <v>403</v>
      </c>
      <c r="T161" s="47">
        <v>77</v>
      </c>
      <c r="U161" s="47">
        <v>13</v>
      </c>
      <c r="V161" s="47">
        <v>7</v>
      </c>
      <c r="W161" s="47">
        <v>22</v>
      </c>
      <c r="X161" s="47">
        <v>6</v>
      </c>
      <c r="Y161" s="47">
        <v>10</v>
      </c>
      <c r="Z161" s="43">
        <v>1.4</v>
      </c>
      <c r="AA161" s="57">
        <v>0</v>
      </c>
      <c r="AB161" s="58">
        <v>0</v>
      </c>
      <c r="AC161" s="45">
        <v>0</v>
      </c>
      <c r="AD161" s="57">
        <v>0</v>
      </c>
      <c r="AE161" s="57">
        <v>0</v>
      </c>
      <c r="AF161" s="58">
        <v>0</v>
      </c>
      <c r="AG161" s="57">
        <v>0</v>
      </c>
      <c r="AH161" s="57">
        <v>349.8</v>
      </c>
      <c r="AI161" s="59">
        <v>0.20984700000000001</v>
      </c>
      <c r="AJ161" s="57">
        <v>73.400000000000006</v>
      </c>
      <c r="AK161" s="57">
        <v>0</v>
      </c>
      <c r="AL161" s="58">
        <v>0</v>
      </c>
      <c r="AM161" s="57">
        <v>0</v>
      </c>
      <c r="AN161" s="44">
        <f t="shared" si="4"/>
        <v>349.8</v>
      </c>
      <c r="AO161" s="44">
        <f t="shared" si="5"/>
        <v>73.400000000000006</v>
      </c>
    </row>
    <row r="162" spans="1:41" s="4" customFormat="1" ht="48" customHeight="1">
      <c r="A162" s="76">
        <v>158</v>
      </c>
      <c r="B162" s="9" t="s">
        <v>398</v>
      </c>
      <c r="C162" s="19" t="s">
        <v>490</v>
      </c>
      <c r="D162" s="75" t="s">
        <v>491</v>
      </c>
      <c r="E162" s="15" t="s">
        <v>491</v>
      </c>
      <c r="F162" s="66" t="s">
        <v>678</v>
      </c>
      <c r="G162" s="67" t="s">
        <v>900</v>
      </c>
      <c r="H162" s="12" t="s">
        <v>594</v>
      </c>
      <c r="I162" s="21" t="s">
        <v>591</v>
      </c>
      <c r="J162" s="78">
        <v>25914</v>
      </c>
      <c r="K162" s="78">
        <v>29300</v>
      </c>
      <c r="L162" s="34" t="s">
        <v>957</v>
      </c>
      <c r="M162" s="34" t="s">
        <v>8</v>
      </c>
      <c r="N162" s="36" t="s">
        <v>492</v>
      </c>
      <c r="O162" s="34">
        <v>2836</v>
      </c>
      <c r="P162" s="34">
        <v>19947</v>
      </c>
      <c r="Q162" s="47">
        <v>422</v>
      </c>
      <c r="R162" s="47">
        <v>660</v>
      </c>
      <c r="S162" s="47">
        <v>348</v>
      </c>
      <c r="T162" s="47">
        <v>71</v>
      </c>
      <c r="U162" s="47">
        <v>8</v>
      </c>
      <c r="V162" s="47">
        <v>9</v>
      </c>
      <c r="W162" s="47">
        <v>24</v>
      </c>
      <c r="X162" s="47">
        <v>6</v>
      </c>
      <c r="Y162" s="47">
        <v>12</v>
      </c>
      <c r="Z162" s="47">
        <v>3</v>
      </c>
      <c r="AA162" s="57">
        <v>0</v>
      </c>
      <c r="AB162" s="58">
        <v>0</v>
      </c>
      <c r="AC162" s="45">
        <v>0</v>
      </c>
      <c r="AD162" s="57">
        <v>0</v>
      </c>
      <c r="AE162" s="57">
        <v>0</v>
      </c>
      <c r="AF162" s="58">
        <v>0</v>
      </c>
      <c r="AG162" s="57">
        <v>0</v>
      </c>
      <c r="AH162" s="57">
        <v>823.86</v>
      </c>
      <c r="AI162" s="59">
        <v>0.233597</v>
      </c>
      <c r="AJ162" s="57">
        <v>192.45</v>
      </c>
      <c r="AK162" s="57">
        <v>0</v>
      </c>
      <c r="AL162" s="58">
        <v>0</v>
      </c>
      <c r="AM162" s="57">
        <v>0</v>
      </c>
      <c r="AN162" s="44">
        <f t="shared" si="4"/>
        <v>823.86</v>
      </c>
      <c r="AO162" s="44">
        <f t="shared" si="5"/>
        <v>192.45</v>
      </c>
    </row>
    <row r="163" spans="1:41" s="4" customFormat="1" ht="31.95" customHeight="1">
      <c r="A163" s="76">
        <v>159</v>
      </c>
      <c r="B163" s="9" t="s">
        <v>398</v>
      </c>
      <c r="C163" s="68" t="s">
        <v>493</v>
      </c>
      <c r="D163" s="75" t="s">
        <v>494</v>
      </c>
      <c r="E163" s="15" t="s">
        <v>494</v>
      </c>
      <c r="F163" s="66" t="s">
        <v>682</v>
      </c>
      <c r="G163" s="67" t="s">
        <v>901</v>
      </c>
      <c r="H163" s="12" t="s">
        <v>594</v>
      </c>
      <c r="I163" s="21" t="s">
        <v>591</v>
      </c>
      <c r="J163" s="78">
        <v>42507</v>
      </c>
      <c r="K163" s="78">
        <v>40300</v>
      </c>
      <c r="L163" s="34" t="s">
        <v>957</v>
      </c>
      <c r="M163" s="34" t="s">
        <v>8</v>
      </c>
      <c r="N163" s="36" t="s">
        <v>495</v>
      </c>
      <c r="O163" s="34">
        <v>1618</v>
      </c>
      <c r="P163" s="62">
        <v>10787</v>
      </c>
      <c r="Q163" s="47">
        <v>280</v>
      </c>
      <c r="R163" s="47">
        <v>458</v>
      </c>
      <c r="S163" s="47">
        <v>248</v>
      </c>
      <c r="T163" s="47">
        <v>62</v>
      </c>
      <c r="U163" s="47">
        <v>8</v>
      </c>
      <c r="V163" s="47">
        <v>7</v>
      </c>
      <c r="W163" s="47">
        <v>25</v>
      </c>
      <c r="X163" s="47">
        <v>7</v>
      </c>
      <c r="Y163" s="47">
        <v>12</v>
      </c>
      <c r="Z163" s="43">
        <v>1.7</v>
      </c>
      <c r="AA163" s="57">
        <v>0</v>
      </c>
      <c r="AB163" s="58">
        <v>0</v>
      </c>
      <c r="AC163" s="45">
        <v>0</v>
      </c>
      <c r="AD163" s="57">
        <v>0</v>
      </c>
      <c r="AE163" s="57">
        <v>0</v>
      </c>
      <c r="AF163" s="58">
        <v>0</v>
      </c>
      <c r="AG163" s="57">
        <v>0</v>
      </c>
      <c r="AH163" s="57">
        <v>699.81</v>
      </c>
      <c r="AI163" s="59">
        <v>0.25398500000000002</v>
      </c>
      <c r="AJ163" s="57">
        <v>177.74</v>
      </c>
      <c r="AK163" s="57">
        <v>0</v>
      </c>
      <c r="AL163" s="58">
        <v>0</v>
      </c>
      <c r="AM163" s="57">
        <v>0</v>
      </c>
      <c r="AN163" s="44">
        <f t="shared" si="4"/>
        <v>699.81</v>
      </c>
      <c r="AO163" s="44">
        <f t="shared" si="5"/>
        <v>177.74</v>
      </c>
    </row>
    <row r="164" spans="1:41" s="4" customFormat="1" ht="38.4" customHeight="1">
      <c r="A164" s="76">
        <v>160</v>
      </c>
      <c r="B164" s="9" t="s">
        <v>398</v>
      </c>
      <c r="C164" s="68" t="s">
        <v>496</v>
      </c>
      <c r="D164" s="77" t="s">
        <v>497</v>
      </c>
      <c r="E164" s="15" t="s">
        <v>497</v>
      </c>
      <c r="F164" s="66" t="s">
        <v>732</v>
      </c>
      <c r="G164" s="67" t="s">
        <v>902</v>
      </c>
      <c r="H164" s="12" t="s">
        <v>593</v>
      </c>
      <c r="I164" s="21" t="s">
        <v>591</v>
      </c>
      <c r="J164" s="78">
        <v>16000</v>
      </c>
      <c r="K164" s="78">
        <v>18500</v>
      </c>
      <c r="L164" s="34" t="s">
        <v>958</v>
      </c>
      <c r="M164" s="34" t="s">
        <v>20</v>
      </c>
      <c r="N164" s="36" t="s">
        <v>586</v>
      </c>
      <c r="O164" s="34">
        <v>1400</v>
      </c>
      <c r="P164" s="62">
        <v>8400</v>
      </c>
      <c r="Q164" s="47">
        <v>369</v>
      </c>
      <c r="R164" s="47">
        <v>645</v>
      </c>
      <c r="S164" s="47">
        <v>393</v>
      </c>
      <c r="T164" s="47">
        <v>61</v>
      </c>
      <c r="U164" s="47">
        <v>8</v>
      </c>
      <c r="V164" s="47">
        <v>8</v>
      </c>
      <c r="W164" s="47">
        <v>24</v>
      </c>
      <c r="X164" s="47">
        <v>6</v>
      </c>
      <c r="Y164" s="47">
        <v>4</v>
      </c>
      <c r="Z164" s="43">
        <v>1.9</v>
      </c>
      <c r="AA164" s="57">
        <v>0</v>
      </c>
      <c r="AB164" s="58">
        <v>0</v>
      </c>
      <c r="AC164" s="45">
        <v>0</v>
      </c>
      <c r="AD164" s="57">
        <v>0</v>
      </c>
      <c r="AE164" s="57">
        <v>0</v>
      </c>
      <c r="AF164" s="58">
        <v>0</v>
      </c>
      <c r="AG164" s="57">
        <v>0</v>
      </c>
      <c r="AH164" s="57">
        <v>492.16</v>
      </c>
      <c r="AI164" s="59">
        <v>0.21771699999999999</v>
      </c>
      <c r="AJ164" s="57">
        <v>107.15</v>
      </c>
      <c r="AK164" s="57">
        <v>0</v>
      </c>
      <c r="AL164" s="58">
        <v>0</v>
      </c>
      <c r="AM164" s="57">
        <v>0</v>
      </c>
      <c r="AN164" s="44">
        <f t="shared" si="4"/>
        <v>492.16</v>
      </c>
      <c r="AO164" s="44">
        <f t="shared" si="5"/>
        <v>107.15</v>
      </c>
    </row>
    <row r="165" spans="1:41" s="4" customFormat="1" ht="52.95" customHeight="1">
      <c r="A165" s="76">
        <v>161</v>
      </c>
      <c r="B165" s="9" t="s">
        <v>398</v>
      </c>
      <c r="C165" s="68" t="s">
        <v>498</v>
      </c>
      <c r="D165" s="75" t="s">
        <v>499</v>
      </c>
      <c r="E165" s="15" t="s">
        <v>499</v>
      </c>
      <c r="F165" s="66" t="s">
        <v>669</v>
      </c>
      <c r="G165" s="67" t="s">
        <v>903</v>
      </c>
      <c r="H165" s="12" t="s">
        <v>594</v>
      </c>
      <c r="I165" s="21" t="s">
        <v>591</v>
      </c>
      <c r="J165" s="78">
        <v>13617</v>
      </c>
      <c r="K165" s="78">
        <v>21000</v>
      </c>
      <c r="L165" s="34" t="s">
        <v>957</v>
      </c>
      <c r="M165" s="34" t="s">
        <v>11</v>
      </c>
      <c r="N165" s="36" t="s">
        <v>91</v>
      </c>
      <c r="O165" s="34">
        <v>1560</v>
      </c>
      <c r="P165" s="34">
        <v>7150</v>
      </c>
      <c r="Q165" s="47">
        <v>292</v>
      </c>
      <c r="R165" s="47">
        <v>656</v>
      </c>
      <c r="S165" s="47">
        <v>431</v>
      </c>
      <c r="T165" s="47">
        <v>78</v>
      </c>
      <c r="U165" s="47">
        <v>11</v>
      </c>
      <c r="V165" s="47">
        <v>6</v>
      </c>
      <c r="W165" s="47">
        <v>23</v>
      </c>
      <c r="X165" s="47">
        <v>4</v>
      </c>
      <c r="Y165" s="47">
        <v>9</v>
      </c>
      <c r="Z165" s="47">
        <v>1</v>
      </c>
      <c r="AA165" s="57">
        <v>0</v>
      </c>
      <c r="AB165" s="58">
        <v>0</v>
      </c>
      <c r="AC165" s="45">
        <v>0</v>
      </c>
      <c r="AD165" s="57">
        <v>0</v>
      </c>
      <c r="AE165" s="57">
        <v>0</v>
      </c>
      <c r="AF165" s="58">
        <v>0</v>
      </c>
      <c r="AG165" s="57">
        <v>0</v>
      </c>
      <c r="AH165" s="57">
        <v>332.12</v>
      </c>
      <c r="AI165" s="59">
        <v>0.233906</v>
      </c>
      <c r="AJ165" s="57">
        <v>77.680000000000007</v>
      </c>
      <c r="AK165" s="57">
        <v>0</v>
      </c>
      <c r="AL165" s="58">
        <v>0</v>
      </c>
      <c r="AM165" s="57">
        <v>0</v>
      </c>
      <c r="AN165" s="44">
        <f t="shared" si="4"/>
        <v>332.12</v>
      </c>
      <c r="AO165" s="44">
        <f t="shared" si="5"/>
        <v>77.680000000000007</v>
      </c>
    </row>
    <row r="166" spans="1:41" s="4" customFormat="1" ht="48" customHeight="1">
      <c r="A166" s="76">
        <v>162</v>
      </c>
      <c r="B166" s="9" t="s">
        <v>500</v>
      </c>
      <c r="C166" s="19" t="s">
        <v>501</v>
      </c>
      <c r="D166" s="75" t="s">
        <v>502</v>
      </c>
      <c r="E166" s="15" t="s">
        <v>502</v>
      </c>
      <c r="F166" s="19" t="s">
        <v>503</v>
      </c>
      <c r="G166" s="12" t="s">
        <v>904</v>
      </c>
      <c r="H166" s="12" t="s">
        <v>594</v>
      </c>
      <c r="I166" s="21" t="s">
        <v>591</v>
      </c>
      <c r="J166" s="78">
        <v>8400</v>
      </c>
      <c r="K166" s="78">
        <v>10100</v>
      </c>
      <c r="L166" s="34" t="s">
        <v>957</v>
      </c>
      <c r="M166" s="34" t="s">
        <v>445</v>
      </c>
      <c r="N166" s="36" t="s">
        <v>946</v>
      </c>
      <c r="O166" s="34">
        <v>327</v>
      </c>
      <c r="P166" s="62">
        <v>1739</v>
      </c>
      <c r="Q166" s="47">
        <v>345</v>
      </c>
      <c r="R166" s="47">
        <v>649</v>
      </c>
      <c r="S166" s="47">
        <v>450</v>
      </c>
      <c r="T166" s="47">
        <v>66</v>
      </c>
      <c r="U166" s="47">
        <v>7</v>
      </c>
      <c r="V166" s="47">
        <v>2</v>
      </c>
      <c r="W166" s="47">
        <v>21</v>
      </c>
      <c r="X166" s="47">
        <v>3</v>
      </c>
      <c r="Y166" s="47">
        <v>7</v>
      </c>
      <c r="Z166" s="43">
        <v>0.2</v>
      </c>
      <c r="AA166" s="57">
        <v>0</v>
      </c>
      <c r="AB166" s="58">
        <v>0</v>
      </c>
      <c r="AC166" s="45">
        <v>0</v>
      </c>
      <c r="AD166" s="57">
        <v>0</v>
      </c>
      <c r="AE166" s="57">
        <v>0</v>
      </c>
      <c r="AF166" s="58">
        <v>0</v>
      </c>
      <c r="AG166" s="57">
        <v>0</v>
      </c>
      <c r="AH166" s="57">
        <v>0</v>
      </c>
      <c r="AI166" s="59">
        <v>0</v>
      </c>
      <c r="AJ166" s="57">
        <v>0</v>
      </c>
      <c r="AK166" s="57">
        <v>0</v>
      </c>
      <c r="AL166" s="58">
        <v>0</v>
      </c>
      <c r="AM166" s="57">
        <v>0</v>
      </c>
      <c r="AN166" s="44">
        <f t="shared" si="4"/>
        <v>0</v>
      </c>
      <c r="AO166" s="44">
        <f t="shared" si="5"/>
        <v>0</v>
      </c>
    </row>
    <row r="167" spans="1:41" s="4" customFormat="1" ht="48" customHeight="1">
      <c r="A167" s="76">
        <v>163</v>
      </c>
      <c r="B167" s="11" t="s">
        <v>500</v>
      </c>
      <c r="C167" s="18" t="s">
        <v>504</v>
      </c>
      <c r="D167" s="75" t="s">
        <v>505</v>
      </c>
      <c r="E167" s="15" t="s">
        <v>505</v>
      </c>
      <c r="F167" s="19" t="s">
        <v>506</v>
      </c>
      <c r="G167" s="12" t="s">
        <v>905</v>
      </c>
      <c r="H167" s="12" t="s">
        <v>594</v>
      </c>
      <c r="I167" s="21" t="s">
        <v>591</v>
      </c>
      <c r="J167" s="78">
        <v>24200</v>
      </c>
      <c r="K167" s="78">
        <v>25600</v>
      </c>
      <c r="L167" s="34" t="s">
        <v>957</v>
      </c>
      <c r="M167" s="34" t="s">
        <v>8</v>
      </c>
      <c r="N167" s="36" t="s">
        <v>507</v>
      </c>
      <c r="O167" s="34">
        <v>2138</v>
      </c>
      <c r="P167" s="34">
        <v>13826</v>
      </c>
      <c r="Q167" s="47">
        <v>388</v>
      </c>
      <c r="R167" s="47">
        <v>721</v>
      </c>
      <c r="S167" s="47">
        <v>523</v>
      </c>
      <c r="T167" s="47">
        <v>105</v>
      </c>
      <c r="U167" s="47">
        <v>9</v>
      </c>
      <c r="V167" s="47">
        <v>2</v>
      </c>
      <c r="W167" s="47">
        <v>14</v>
      </c>
      <c r="X167" s="47">
        <v>3</v>
      </c>
      <c r="Y167" s="47">
        <v>10</v>
      </c>
      <c r="Z167" s="43">
        <v>0.9</v>
      </c>
      <c r="AA167" s="57">
        <v>0</v>
      </c>
      <c r="AB167" s="58">
        <v>0</v>
      </c>
      <c r="AC167" s="45">
        <v>0</v>
      </c>
      <c r="AD167" s="57">
        <v>0</v>
      </c>
      <c r="AE167" s="57">
        <v>0</v>
      </c>
      <c r="AF167" s="58">
        <v>0</v>
      </c>
      <c r="AG167" s="57">
        <v>0</v>
      </c>
      <c r="AH167" s="57">
        <v>657.66999999999985</v>
      </c>
      <c r="AI167" s="59">
        <v>0.203823</v>
      </c>
      <c r="AJ167" s="57">
        <v>134.05000000000001</v>
      </c>
      <c r="AK167" s="57">
        <v>0</v>
      </c>
      <c r="AL167" s="58">
        <v>0</v>
      </c>
      <c r="AM167" s="57">
        <v>0</v>
      </c>
      <c r="AN167" s="44">
        <f t="shared" si="4"/>
        <v>657.66999999999985</v>
      </c>
      <c r="AO167" s="44">
        <f t="shared" si="5"/>
        <v>134.05000000000001</v>
      </c>
    </row>
    <row r="168" spans="1:41" s="4" customFormat="1" ht="48" customHeight="1">
      <c r="A168" s="76">
        <v>164</v>
      </c>
      <c r="B168" s="11" t="s">
        <v>500</v>
      </c>
      <c r="C168" s="18" t="s">
        <v>508</v>
      </c>
      <c r="D168" s="77" t="s">
        <v>509</v>
      </c>
      <c r="E168" s="15" t="s">
        <v>509</v>
      </c>
      <c r="F168" s="19" t="s">
        <v>616</v>
      </c>
      <c r="G168" s="12" t="s">
        <v>906</v>
      </c>
      <c r="H168" s="12" t="s">
        <v>592</v>
      </c>
      <c r="I168" s="21" t="s">
        <v>591</v>
      </c>
      <c r="J168" s="78">
        <v>60000</v>
      </c>
      <c r="K168" s="78">
        <v>18600</v>
      </c>
      <c r="L168" s="34" t="s">
        <v>958</v>
      </c>
      <c r="M168" s="34" t="s">
        <v>8</v>
      </c>
      <c r="N168" s="36" t="s">
        <v>510</v>
      </c>
      <c r="O168" s="34">
        <v>1564</v>
      </c>
      <c r="P168" s="34">
        <v>3389</v>
      </c>
      <c r="Q168" s="47">
        <v>42</v>
      </c>
      <c r="R168" s="47">
        <v>86</v>
      </c>
      <c r="S168" s="47">
        <v>48</v>
      </c>
      <c r="T168" s="47">
        <v>14</v>
      </c>
      <c r="U168" s="47">
        <v>2</v>
      </c>
      <c r="V168" s="47">
        <v>1</v>
      </c>
      <c r="W168" s="47">
        <v>19</v>
      </c>
      <c r="X168" s="47">
        <v>3</v>
      </c>
      <c r="Y168" s="47">
        <v>4</v>
      </c>
      <c r="Z168" s="43">
        <v>0.6</v>
      </c>
      <c r="AA168" s="57">
        <v>0</v>
      </c>
      <c r="AB168" s="58">
        <v>0</v>
      </c>
      <c r="AC168" s="45">
        <v>0</v>
      </c>
      <c r="AD168" s="57">
        <v>0</v>
      </c>
      <c r="AE168" s="57">
        <v>0</v>
      </c>
      <c r="AF168" s="58">
        <v>0</v>
      </c>
      <c r="AG168" s="57">
        <v>0</v>
      </c>
      <c r="AH168" s="57">
        <v>0</v>
      </c>
      <c r="AI168" s="59">
        <v>0</v>
      </c>
      <c r="AJ168" s="57">
        <v>0</v>
      </c>
      <c r="AK168" s="57">
        <v>0</v>
      </c>
      <c r="AL168" s="58">
        <v>0</v>
      </c>
      <c r="AM168" s="57">
        <v>0</v>
      </c>
      <c r="AN168" s="44">
        <f t="shared" si="4"/>
        <v>0</v>
      </c>
      <c r="AO168" s="44">
        <f t="shared" si="5"/>
        <v>0</v>
      </c>
    </row>
    <row r="169" spans="1:41" s="4" customFormat="1" ht="48" customHeight="1">
      <c r="A169" s="76">
        <v>165</v>
      </c>
      <c r="B169" s="9" t="s">
        <v>500</v>
      </c>
      <c r="C169" s="18" t="s">
        <v>511</v>
      </c>
      <c r="D169" s="75" t="s">
        <v>512</v>
      </c>
      <c r="E169" s="15" t="s">
        <v>512</v>
      </c>
      <c r="F169" s="19" t="s">
        <v>733</v>
      </c>
      <c r="G169" s="12" t="s">
        <v>907</v>
      </c>
      <c r="H169" s="12" t="s">
        <v>594</v>
      </c>
      <c r="I169" s="21" t="s">
        <v>591</v>
      </c>
      <c r="J169" s="78">
        <v>16375</v>
      </c>
      <c r="K169" s="78">
        <v>16800</v>
      </c>
      <c r="L169" s="34" t="s">
        <v>957</v>
      </c>
      <c r="M169" s="34" t="s">
        <v>8</v>
      </c>
      <c r="N169" s="36" t="s">
        <v>513</v>
      </c>
      <c r="O169" s="34">
        <v>1704</v>
      </c>
      <c r="P169" s="62">
        <v>14456</v>
      </c>
      <c r="Q169" s="47">
        <v>580</v>
      </c>
      <c r="R169" s="47">
        <v>1051</v>
      </c>
      <c r="S169" s="47">
        <v>713</v>
      </c>
      <c r="T169" s="47">
        <v>72</v>
      </c>
      <c r="U169" s="47">
        <v>7</v>
      </c>
      <c r="V169" s="47">
        <v>6</v>
      </c>
      <c r="W169" s="47">
        <v>37</v>
      </c>
      <c r="X169" s="47">
        <v>7</v>
      </c>
      <c r="Y169" s="47">
        <v>12</v>
      </c>
      <c r="Z169" s="43">
        <v>0.9</v>
      </c>
      <c r="AA169" s="57">
        <v>0</v>
      </c>
      <c r="AB169" s="58">
        <v>0</v>
      </c>
      <c r="AC169" s="45">
        <v>0</v>
      </c>
      <c r="AD169" s="57">
        <v>0</v>
      </c>
      <c r="AE169" s="57">
        <v>14.62</v>
      </c>
      <c r="AF169" s="58">
        <v>0.184473</v>
      </c>
      <c r="AG169" s="57">
        <v>2.69699526</v>
      </c>
      <c r="AH169" s="57">
        <v>892.32000000000016</v>
      </c>
      <c r="AI169" s="59">
        <v>0.179143</v>
      </c>
      <c r="AJ169" s="57">
        <v>159.85</v>
      </c>
      <c r="AK169" s="57">
        <v>0</v>
      </c>
      <c r="AL169" s="58">
        <v>0</v>
      </c>
      <c r="AM169" s="57">
        <v>0</v>
      </c>
      <c r="AN169" s="44">
        <f t="shared" si="4"/>
        <v>906.94000000000017</v>
      </c>
      <c r="AO169" s="44">
        <f t="shared" si="5"/>
        <v>162.54699525999999</v>
      </c>
    </row>
    <row r="170" spans="1:41" s="4" customFormat="1" ht="48" customHeight="1">
      <c r="A170" s="76">
        <v>166</v>
      </c>
      <c r="B170" s="11" t="s">
        <v>500</v>
      </c>
      <c r="C170" s="18" t="s">
        <v>514</v>
      </c>
      <c r="D170" s="75" t="s">
        <v>515</v>
      </c>
      <c r="E170" s="15" t="s">
        <v>515</v>
      </c>
      <c r="F170" s="19" t="s">
        <v>734</v>
      </c>
      <c r="G170" s="12" t="s">
        <v>908</v>
      </c>
      <c r="H170" s="12" t="s">
        <v>594</v>
      </c>
      <c r="I170" s="21" t="s">
        <v>591</v>
      </c>
      <c r="J170" s="78">
        <v>4628</v>
      </c>
      <c r="K170" s="78">
        <v>5500</v>
      </c>
      <c r="L170" s="35" t="s">
        <v>959</v>
      </c>
      <c r="M170" s="34" t="s">
        <v>8</v>
      </c>
      <c r="N170" s="36" t="s">
        <v>516</v>
      </c>
      <c r="O170" s="34">
        <v>482</v>
      </c>
      <c r="P170" s="34">
        <v>3864</v>
      </c>
      <c r="Q170" s="47">
        <v>578</v>
      </c>
      <c r="R170" s="47">
        <v>1086</v>
      </c>
      <c r="S170" s="47">
        <v>794</v>
      </c>
      <c r="T170" s="47">
        <v>90</v>
      </c>
      <c r="U170" s="47">
        <v>9</v>
      </c>
      <c r="V170" s="47">
        <v>3</v>
      </c>
      <c r="W170" s="47">
        <v>28</v>
      </c>
      <c r="X170" s="47">
        <v>5</v>
      </c>
      <c r="Y170" s="47">
        <v>10</v>
      </c>
      <c r="Z170" s="43">
        <v>0.3</v>
      </c>
      <c r="AA170" s="57">
        <v>0</v>
      </c>
      <c r="AB170" s="58">
        <v>0</v>
      </c>
      <c r="AC170" s="45">
        <v>0</v>
      </c>
      <c r="AD170" s="57">
        <v>0</v>
      </c>
      <c r="AE170" s="57">
        <v>0</v>
      </c>
      <c r="AF170" s="58">
        <v>0</v>
      </c>
      <c r="AG170" s="57">
        <v>0</v>
      </c>
      <c r="AH170" s="57">
        <v>280.95</v>
      </c>
      <c r="AI170" s="59">
        <v>0.18767400000000001</v>
      </c>
      <c r="AJ170" s="57">
        <v>52.73</v>
      </c>
      <c r="AK170" s="57">
        <v>0</v>
      </c>
      <c r="AL170" s="58">
        <v>0</v>
      </c>
      <c r="AM170" s="57">
        <v>0</v>
      </c>
      <c r="AN170" s="44">
        <f t="shared" si="4"/>
        <v>280.95</v>
      </c>
      <c r="AO170" s="44">
        <f t="shared" si="5"/>
        <v>52.73</v>
      </c>
    </row>
    <row r="171" spans="1:41" s="4" customFormat="1" ht="48" customHeight="1">
      <c r="A171" s="76">
        <v>167</v>
      </c>
      <c r="B171" s="11" t="s">
        <v>500</v>
      </c>
      <c r="C171" s="18" t="s">
        <v>517</v>
      </c>
      <c r="D171" s="75" t="s">
        <v>518</v>
      </c>
      <c r="E171" s="15" t="s">
        <v>518</v>
      </c>
      <c r="F171" s="19" t="s">
        <v>519</v>
      </c>
      <c r="G171" s="12" t="s">
        <v>909</v>
      </c>
      <c r="H171" s="12" t="s">
        <v>592</v>
      </c>
      <c r="I171" s="21" t="s">
        <v>591</v>
      </c>
      <c r="J171" s="78">
        <v>25000</v>
      </c>
      <c r="K171" s="78">
        <v>25900</v>
      </c>
      <c r="L171" s="34" t="s">
        <v>957</v>
      </c>
      <c r="M171" s="34" t="s">
        <v>8</v>
      </c>
      <c r="N171" s="36" t="s">
        <v>520</v>
      </c>
      <c r="O171" s="34">
        <v>2774</v>
      </c>
      <c r="P171" s="34">
        <v>24180</v>
      </c>
      <c r="Q171" s="47">
        <v>554</v>
      </c>
      <c r="R171" s="47">
        <v>1075</v>
      </c>
      <c r="S171" s="47">
        <v>692</v>
      </c>
      <c r="T171" s="47">
        <v>92</v>
      </c>
      <c r="U171" s="47">
        <v>14</v>
      </c>
      <c r="V171" s="47">
        <v>2</v>
      </c>
      <c r="W171" s="47">
        <v>12</v>
      </c>
      <c r="X171" s="47">
        <v>2</v>
      </c>
      <c r="Y171" s="47">
        <v>5</v>
      </c>
      <c r="Z171" s="43">
        <v>0.5</v>
      </c>
      <c r="AA171" s="57">
        <v>0</v>
      </c>
      <c r="AB171" s="58">
        <v>0</v>
      </c>
      <c r="AC171" s="45">
        <v>0</v>
      </c>
      <c r="AD171" s="57">
        <v>0</v>
      </c>
      <c r="AE171" s="57">
        <v>0</v>
      </c>
      <c r="AF171" s="58">
        <v>0</v>
      </c>
      <c r="AG171" s="57">
        <v>0</v>
      </c>
      <c r="AH171" s="57">
        <v>917.19</v>
      </c>
      <c r="AI171" s="63">
        <v>0.20779700000000001</v>
      </c>
      <c r="AJ171" s="57">
        <v>190.58933043000002</v>
      </c>
      <c r="AK171" s="57">
        <v>0</v>
      </c>
      <c r="AL171" s="58">
        <v>0</v>
      </c>
      <c r="AM171" s="57">
        <v>0</v>
      </c>
      <c r="AN171" s="44">
        <f t="shared" si="4"/>
        <v>917.19</v>
      </c>
      <c r="AO171" s="44">
        <f t="shared" si="5"/>
        <v>190.58933043000002</v>
      </c>
    </row>
    <row r="172" spans="1:41" s="4" customFormat="1" ht="48" customHeight="1">
      <c r="A172" s="76">
        <v>168</v>
      </c>
      <c r="B172" s="11" t="s">
        <v>500</v>
      </c>
      <c r="C172" s="18" t="s">
        <v>521</v>
      </c>
      <c r="D172" s="77" t="s">
        <v>522</v>
      </c>
      <c r="E172" s="15" t="s">
        <v>522</v>
      </c>
      <c r="F172" s="19" t="s">
        <v>523</v>
      </c>
      <c r="G172" s="12" t="s">
        <v>910</v>
      </c>
      <c r="H172" s="12" t="s">
        <v>593</v>
      </c>
      <c r="I172" s="21" t="s">
        <v>591</v>
      </c>
      <c r="J172" s="78">
        <v>30000</v>
      </c>
      <c r="K172" s="78">
        <v>15000</v>
      </c>
      <c r="L172" s="34" t="s">
        <v>958</v>
      </c>
      <c r="M172" s="34" t="s">
        <v>8</v>
      </c>
      <c r="N172" s="36" t="s">
        <v>524</v>
      </c>
      <c r="O172" s="34">
        <v>1260</v>
      </c>
      <c r="P172" s="34">
        <v>5355</v>
      </c>
      <c r="Q172" s="47">
        <v>242</v>
      </c>
      <c r="R172" s="47">
        <v>443</v>
      </c>
      <c r="S172" s="47">
        <v>312</v>
      </c>
      <c r="T172" s="47">
        <v>61</v>
      </c>
      <c r="U172" s="47">
        <v>6</v>
      </c>
      <c r="V172" s="47">
        <v>2</v>
      </c>
      <c r="W172" s="47">
        <v>16</v>
      </c>
      <c r="X172" s="47">
        <v>3</v>
      </c>
      <c r="Y172" s="47">
        <v>11</v>
      </c>
      <c r="Z172" s="43">
        <v>1.3</v>
      </c>
      <c r="AA172" s="57">
        <v>0</v>
      </c>
      <c r="AB172" s="58">
        <v>0</v>
      </c>
      <c r="AC172" s="45">
        <v>0</v>
      </c>
      <c r="AD172" s="57">
        <v>0</v>
      </c>
      <c r="AE172" s="57">
        <v>0</v>
      </c>
      <c r="AF172" s="58">
        <v>0</v>
      </c>
      <c r="AG172" s="57">
        <v>0</v>
      </c>
      <c r="AH172" s="57">
        <v>438.15</v>
      </c>
      <c r="AI172" s="59">
        <v>0.17003299999999999</v>
      </c>
      <c r="AJ172" s="57">
        <v>74.5</v>
      </c>
      <c r="AK172" s="57">
        <v>0</v>
      </c>
      <c r="AL172" s="58">
        <v>0</v>
      </c>
      <c r="AM172" s="57">
        <v>0</v>
      </c>
      <c r="AN172" s="44">
        <f t="shared" si="4"/>
        <v>438.15</v>
      </c>
      <c r="AO172" s="44">
        <f t="shared" si="5"/>
        <v>74.5</v>
      </c>
    </row>
    <row r="173" spans="1:41" s="4" customFormat="1" ht="48" customHeight="1">
      <c r="A173" s="76">
        <v>169</v>
      </c>
      <c r="B173" s="11" t="s">
        <v>500</v>
      </c>
      <c r="C173" s="18" t="s">
        <v>525</v>
      </c>
      <c r="D173" s="75" t="s">
        <v>526</v>
      </c>
      <c r="E173" s="15" t="s">
        <v>527</v>
      </c>
      <c r="F173" s="19" t="s">
        <v>528</v>
      </c>
      <c r="G173" s="12" t="s">
        <v>911</v>
      </c>
      <c r="H173" s="12" t="s">
        <v>594</v>
      </c>
      <c r="I173" s="21" t="s">
        <v>590</v>
      </c>
      <c r="J173" s="78">
        <v>49566</v>
      </c>
      <c r="K173" s="78">
        <v>56600</v>
      </c>
      <c r="L173" s="34" t="s">
        <v>957</v>
      </c>
      <c r="M173" s="34" t="s">
        <v>8</v>
      </c>
      <c r="N173" s="36" t="s">
        <v>529</v>
      </c>
      <c r="O173" s="34">
        <v>6291</v>
      </c>
      <c r="P173" s="34">
        <v>40787</v>
      </c>
      <c r="Q173" s="47">
        <v>389</v>
      </c>
      <c r="R173" s="47">
        <v>688</v>
      </c>
      <c r="S173" s="47">
        <v>487</v>
      </c>
      <c r="T173" s="47">
        <v>49</v>
      </c>
      <c r="U173" s="47">
        <v>7</v>
      </c>
      <c r="V173" s="47">
        <v>3</v>
      </c>
      <c r="W173" s="47">
        <v>22</v>
      </c>
      <c r="X173" s="47">
        <v>4</v>
      </c>
      <c r="Y173" s="47">
        <v>12</v>
      </c>
      <c r="Z173" s="43">
        <v>1.8</v>
      </c>
      <c r="AA173" s="57">
        <v>0</v>
      </c>
      <c r="AB173" s="58">
        <v>0</v>
      </c>
      <c r="AC173" s="45">
        <v>0</v>
      </c>
      <c r="AD173" s="57">
        <v>0</v>
      </c>
      <c r="AE173" s="57">
        <v>0</v>
      </c>
      <c r="AF173" s="58">
        <v>0</v>
      </c>
      <c r="AG173" s="57">
        <v>0</v>
      </c>
      <c r="AH173" s="57">
        <v>1509.81</v>
      </c>
      <c r="AI173" s="59">
        <v>0.249082</v>
      </c>
      <c r="AJ173" s="57">
        <v>376.07</v>
      </c>
      <c r="AK173" s="57">
        <v>0</v>
      </c>
      <c r="AL173" s="58">
        <v>0</v>
      </c>
      <c r="AM173" s="57">
        <v>0</v>
      </c>
      <c r="AN173" s="44">
        <f t="shared" si="4"/>
        <v>1509.81</v>
      </c>
      <c r="AO173" s="44">
        <f t="shared" si="5"/>
        <v>376.07</v>
      </c>
    </row>
    <row r="174" spans="1:41" s="4" customFormat="1" ht="48" customHeight="1">
      <c r="A174" s="76">
        <v>170</v>
      </c>
      <c r="B174" s="11" t="s">
        <v>500</v>
      </c>
      <c r="C174" s="18" t="s">
        <v>530</v>
      </c>
      <c r="D174" s="75" t="s">
        <v>531</v>
      </c>
      <c r="E174" s="15" t="s">
        <v>531</v>
      </c>
      <c r="F174" s="19" t="s">
        <v>532</v>
      </c>
      <c r="G174" s="12" t="s">
        <v>912</v>
      </c>
      <c r="H174" s="12" t="s">
        <v>594</v>
      </c>
      <c r="I174" s="21" t="s">
        <v>591</v>
      </c>
      <c r="J174" s="78">
        <v>18078</v>
      </c>
      <c r="K174" s="78">
        <v>21500</v>
      </c>
      <c r="L174" s="34" t="s">
        <v>957</v>
      </c>
      <c r="M174" s="34" t="s">
        <v>8</v>
      </c>
      <c r="N174" s="36" t="s">
        <v>533</v>
      </c>
      <c r="O174" s="34">
        <v>1845</v>
      </c>
      <c r="P174" s="34">
        <v>14760</v>
      </c>
      <c r="Q174" s="47">
        <v>480</v>
      </c>
      <c r="R174" s="47">
        <v>896</v>
      </c>
      <c r="S174" s="47">
        <v>640</v>
      </c>
      <c r="T174" s="47">
        <v>85</v>
      </c>
      <c r="U174" s="47">
        <v>9</v>
      </c>
      <c r="V174" s="47">
        <v>2</v>
      </c>
      <c r="W174" s="47">
        <v>12</v>
      </c>
      <c r="X174" s="47">
        <v>3</v>
      </c>
      <c r="Y174" s="47">
        <v>5</v>
      </c>
      <c r="Z174" s="43">
        <v>0.9</v>
      </c>
      <c r="AA174" s="57">
        <v>0</v>
      </c>
      <c r="AB174" s="58">
        <v>0</v>
      </c>
      <c r="AC174" s="45">
        <v>0</v>
      </c>
      <c r="AD174" s="57">
        <v>0</v>
      </c>
      <c r="AE174" s="57">
        <v>0</v>
      </c>
      <c r="AF174" s="58">
        <v>0</v>
      </c>
      <c r="AG174" s="57">
        <v>0</v>
      </c>
      <c r="AH174" s="57">
        <v>448.98</v>
      </c>
      <c r="AI174" s="59">
        <v>0.20530499999999999</v>
      </c>
      <c r="AJ174" s="57">
        <v>92.18</v>
      </c>
      <c r="AK174" s="57">
        <v>0</v>
      </c>
      <c r="AL174" s="58">
        <v>0</v>
      </c>
      <c r="AM174" s="57">
        <v>0</v>
      </c>
      <c r="AN174" s="44">
        <f t="shared" si="4"/>
        <v>448.98</v>
      </c>
      <c r="AO174" s="44">
        <f t="shared" si="5"/>
        <v>92.18</v>
      </c>
    </row>
    <row r="175" spans="1:41" s="4" customFormat="1" ht="53.4" customHeight="1">
      <c r="A175" s="76">
        <v>171</v>
      </c>
      <c r="B175" s="11" t="s">
        <v>500</v>
      </c>
      <c r="C175" s="79" t="s">
        <v>534</v>
      </c>
      <c r="D175" s="75" t="s">
        <v>535</v>
      </c>
      <c r="E175" s="15" t="s">
        <v>536</v>
      </c>
      <c r="F175" s="19" t="s">
        <v>537</v>
      </c>
      <c r="G175" s="12" t="s">
        <v>913</v>
      </c>
      <c r="H175" s="12" t="s">
        <v>594</v>
      </c>
      <c r="I175" s="21" t="s">
        <v>591</v>
      </c>
      <c r="J175" s="78">
        <v>35198</v>
      </c>
      <c r="K175" s="78">
        <v>40500</v>
      </c>
      <c r="L175" s="34" t="s">
        <v>957</v>
      </c>
      <c r="M175" s="34" t="s">
        <v>8</v>
      </c>
      <c r="N175" s="36" t="s">
        <v>538</v>
      </c>
      <c r="O175" s="34">
        <v>3639</v>
      </c>
      <c r="P175" s="34">
        <v>20742</v>
      </c>
      <c r="Q175" s="47">
        <v>342</v>
      </c>
      <c r="R175" s="47">
        <v>714</v>
      </c>
      <c r="S175" s="47">
        <v>496</v>
      </c>
      <c r="T175" s="47">
        <v>65</v>
      </c>
      <c r="U175" s="47">
        <v>7</v>
      </c>
      <c r="V175" s="47">
        <v>3</v>
      </c>
      <c r="W175" s="47">
        <v>23</v>
      </c>
      <c r="X175" s="47">
        <v>4</v>
      </c>
      <c r="Y175" s="47">
        <v>10</v>
      </c>
      <c r="Z175" s="43">
        <v>0.9</v>
      </c>
      <c r="AA175" s="57">
        <v>0</v>
      </c>
      <c r="AB175" s="58">
        <v>0</v>
      </c>
      <c r="AC175" s="45">
        <v>0</v>
      </c>
      <c r="AD175" s="57">
        <v>0</v>
      </c>
      <c r="AE175" s="57">
        <v>12.52</v>
      </c>
      <c r="AF175" s="58">
        <v>0.19001599999999999</v>
      </c>
      <c r="AG175" s="57">
        <v>2.3790003199999998</v>
      </c>
      <c r="AH175" s="57">
        <v>1217.79</v>
      </c>
      <c r="AI175" s="59">
        <v>0.192164</v>
      </c>
      <c r="AJ175" s="57">
        <v>234.02</v>
      </c>
      <c r="AK175" s="57">
        <v>0</v>
      </c>
      <c r="AL175" s="58">
        <v>0</v>
      </c>
      <c r="AM175" s="57">
        <v>0</v>
      </c>
      <c r="AN175" s="44">
        <f t="shared" si="4"/>
        <v>1230.31</v>
      </c>
      <c r="AO175" s="44">
        <f t="shared" si="5"/>
        <v>236.39900032</v>
      </c>
    </row>
    <row r="176" spans="1:41" s="4" customFormat="1" ht="48" customHeight="1">
      <c r="A176" s="76">
        <v>172</v>
      </c>
      <c r="B176" s="11" t="s">
        <v>500</v>
      </c>
      <c r="C176" s="18" t="s">
        <v>539</v>
      </c>
      <c r="D176" s="75" t="s">
        <v>540</v>
      </c>
      <c r="E176" s="16" t="s">
        <v>705</v>
      </c>
      <c r="F176" s="19" t="s">
        <v>735</v>
      </c>
      <c r="G176" s="12" t="s">
        <v>914</v>
      </c>
      <c r="H176" s="12" t="s">
        <v>593</v>
      </c>
      <c r="I176" s="21" t="s">
        <v>591</v>
      </c>
      <c r="J176" s="78">
        <v>47789</v>
      </c>
      <c r="K176" s="78">
        <v>81900</v>
      </c>
      <c r="L176" s="36" t="s">
        <v>933</v>
      </c>
      <c r="M176" s="34" t="s">
        <v>29</v>
      </c>
      <c r="N176" s="36" t="s">
        <v>541</v>
      </c>
      <c r="O176" s="34">
        <v>1914</v>
      </c>
      <c r="P176" s="34">
        <v>11771</v>
      </c>
      <c r="Q176" s="47">
        <v>396</v>
      </c>
      <c r="R176" s="47">
        <v>750</v>
      </c>
      <c r="S176" s="47">
        <v>497</v>
      </c>
      <c r="T176" s="47">
        <v>72</v>
      </c>
      <c r="U176" s="47">
        <v>7</v>
      </c>
      <c r="V176" s="47">
        <v>14</v>
      </c>
      <c r="W176" s="47">
        <v>63</v>
      </c>
      <c r="X176" s="47">
        <v>22</v>
      </c>
      <c r="Y176" s="47">
        <v>36</v>
      </c>
      <c r="Z176" s="47">
        <v>5</v>
      </c>
      <c r="AA176" s="57">
        <v>0</v>
      </c>
      <c r="AB176" s="58">
        <v>0</v>
      </c>
      <c r="AC176" s="45">
        <v>0</v>
      </c>
      <c r="AD176" s="57">
        <v>0</v>
      </c>
      <c r="AE176" s="57">
        <v>0</v>
      </c>
      <c r="AF176" s="58">
        <v>0</v>
      </c>
      <c r="AG176" s="57">
        <v>0</v>
      </c>
      <c r="AH176" s="57">
        <v>763.91</v>
      </c>
      <c r="AI176" s="59">
        <v>0.199542</v>
      </c>
      <c r="AJ176" s="57">
        <v>152.43</v>
      </c>
      <c r="AK176" s="57">
        <v>0</v>
      </c>
      <c r="AL176" s="58">
        <v>0</v>
      </c>
      <c r="AM176" s="57">
        <v>0</v>
      </c>
      <c r="AN176" s="44">
        <f t="shared" si="4"/>
        <v>763.91</v>
      </c>
      <c r="AO176" s="44">
        <f t="shared" si="5"/>
        <v>152.43</v>
      </c>
    </row>
    <row r="177" spans="1:41" s="4" customFormat="1" ht="51" customHeight="1">
      <c r="A177" s="76">
        <v>173</v>
      </c>
      <c r="B177" s="11" t="s">
        <v>500</v>
      </c>
      <c r="C177" s="18" t="s">
        <v>542</v>
      </c>
      <c r="D177" s="75" t="s">
        <v>543</v>
      </c>
      <c r="E177" s="15" t="s">
        <v>543</v>
      </c>
      <c r="F177" s="19" t="s">
        <v>544</v>
      </c>
      <c r="G177" s="12" t="s">
        <v>915</v>
      </c>
      <c r="H177" s="12" t="s">
        <v>595</v>
      </c>
      <c r="I177" s="21" t="s">
        <v>591</v>
      </c>
      <c r="J177" s="78">
        <v>47023</v>
      </c>
      <c r="K177" s="78">
        <v>60900</v>
      </c>
      <c r="L177" s="34" t="s">
        <v>957</v>
      </c>
      <c r="M177" s="35" t="s">
        <v>947</v>
      </c>
      <c r="N177" s="36" t="s">
        <v>948</v>
      </c>
      <c r="O177" s="34">
        <v>4400</v>
      </c>
      <c r="P177" s="34">
        <v>27353</v>
      </c>
      <c r="Q177" s="47">
        <v>381</v>
      </c>
      <c r="R177" s="47">
        <v>676</v>
      </c>
      <c r="S177" s="47">
        <v>485</v>
      </c>
      <c r="T177" s="47">
        <v>52</v>
      </c>
      <c r="U177" s="47">
        <v>6</v>
      </c>
      <c r="V177" s="47">
        <v>2</v>
      </c>
      <c r="W177" s="47">
        <v>19</v>
      </c>
      <c r="X177" s="47">
        <v>3</v>
      </c>
      <c r="Y177" s="47">
        <v>10</v>
      </c>
      <c r="Z177" s="43">
        <v>0.7</v>
      </c>
      <c r="AA177" s="57">
        <v>0</v>
      </c>
      <c r="AB177" s="58">
        <v>0</v>
      </c>
      <c r="AC177" s="45">
        <v>0</v>
      </c>
      <c r="AD177" s="57">
        <v>0</v>
      </c>
      <c r="AE177" s="57">
        <v>0</v>
      </c>
      <c r="AF177" s="58">
        <v>0</v>
      </c>
      <c r="AG177" s="57">
        <v>0</v>
      </c>
      <c r="AH177" s="57">
        <v>1905.4900000000002</v>
      </c>
      <c r="AI177" s="59">
        <v>0.20019999999999999</v>
      </c>
      <c r="AJ177" s="57">
        <v>381.48</v>
      </c>
      <c r="AK177" s="57">
        <v>0</v>
      </c>
      <c r="AL177" s="58">
        <v>0</v>
      </c>
      <c r="AM177" s="57">
        <v>0</v>
      </c>
      <c r="AN177" s="44">
        <f t="shared" si="4"/>
        <v>1905.4900000000002</v>
      </c>
      <c r="AO177" s="44">
        <f t="shared" si="5"/>
        <v>381.48</v>
      </c>
    </row>
    <row r="178" spans="1:41" s="4" customFormat="1" ht="48" customHeight="1">
      <c r="A178" s="76">
        <v>174</v>
      </c>
      <c r="B178" s="11" t="s">
        <v>500</v>
      </c>
      <c r="C178" s="18" t="s">
        <v>545</v>
      </c>
      <c r="D178" s="75" t="s">
        <v>546</v>
      </c>
      <c r="E178" s="15" t="s">
        <v>546</v>
      </c>
      <c r="F178" s="19" t="s">
        <v>547</v>
      </c>
      <c r="G178" s="12" t="s">
        <v>916</v>
      </c>
      <c r="H178" s="12" t="s">
        <v>594</v>
      </c>
      <c r="I178" s="21" t="s">
        <v>591</v>
      </c>
      <c r="J178" s="78">
        <v>18000</v>
      </c>
      <c r="K178" s="78">
        <v>15900</v>
      </c>
      <c r="L178" s="34" t="s">
        <v>957</v>
      </c>
      <c r="M178" s="34" t="s">
        <v>11</v>
      </c>
      <c r="N178" s="36" t="s">
        <v>937</v>
      </c>
      <c r="O178" s="34">
        <v>846</v>
      </c>
      <c r="P178" s="34">
        <v>4977</v>
      </c>
      <c r="Q178" s="47">
        <v>402</v>
      </c>
      <c r="R178" s="47">
        <v>827</v>
      </c>
      <c r="S178" s="47">
        <v>538</v>
      </c>
      <c r="T178" s="47">
        <v>107</v>
      </c>
      <c r="U178" s="47">
        <v>18</v>
      </c>
      <c r="V178" s="47">
        <v>3</v>
      </c>
      <c r="W178" s="47">
        <v>19</v>
      </c>
      <c r="X178" s="47">
        <v>3</v>
      </c>
      <c r="Y178" s="47">
        <v>7</v>
      </c>
      <c r="Z178" s="43">
        <v>1.1000000000000001</v>
      </c>
      <c r="AA178" s="57">
        <v>0</v>
      </c>
      <c r="AB178" s="58">
        <v>0</v>
      </c>
      <c r="AC178" s="45">
        <v>0</v>
      </c>
      <c r="AD178" s="57">
        <v>0</v>
      </c>
      <c r="AE178" s="57">
        <v>0</v>
      </c>
      <c r="AF178" s="58">
        <v>0</v>
      </c>
      <c r="AG178" s="57">
        <v>0</v>
      </c>
      <c r="AH178" s="57">
        <v>462.44999999999993</v>
      </c>
      <c r="AI178" s="59">
        <v>0.15993299999999999</v>
      </c>
      <c r="AJ178" s="57">
        <v>73.959999999999994</v>
      </c>
      <c r="AK178" s="57">
        <v>0</v>
      </c>
      <c r="AL178" s="58">
        <v>0</v>
      </c>
      <c r="AM178" s="57">
        <v>0</v>
      </c>
      <c r="AN178" s="44">
        <f t="shared" si="4"/>
        <v>462.44999999999993</v>
      </c>
      <c r="AO178" s="44">
        <f t="shared" si="5"/>
        <v>73.959999999999994</v>
      </c>
    </row>
    <row r="179" spans="1:41" s="4" customFormat="1" ht="48" customHeight="1">
      <c r="A179" s="76">
        <v>175</v>
      </c>
      <c r="B179" s="11" t="s">
        <v>500</v>
      </c>
      <c r="C179" s="18" t="s">
        <v>548</v>
      </c>
      <c r="D179" s="75" t="s">
        <v>549</v>
      </c>
      <c r="E179" s="15" t="s">
        <v>549</v>
      </c>
      <c r="F179" s="19" t="s">
        <v>550</v>
      </c>
      <c r="G179" s="12" t="s">
        <v>917</v>
      </c>
      <c r="H179" s="12" t="s">
        <v>594</v>
      </c>
      <c r="I179" s="21" t="s">
        <v>590</v>
      </c>
      <c r="J179" s="78">
        <v>41458</v>
      </c>
      <c r="K179" s="78">
        <v>47000</v>
      </c>
      <c r="L179" s="34" t="s">
        <v>957</v>
      </c>
      <c r="M179" s="34" t="s">
        <v>8</v>
      </c>
      <c r="N179" s="36" t="s">
        <v>551</v>
      </c>
      <c r="O179" s="34">
        <v>4635</v>
      </c>
      <c r="P179" s="62">
        <v>42179</v>
      </c>
      <c r="Q179" s="47">
        <v>558</v>
      </c>
      <c r="R179" s="47">
        <v>1007</v>
      </c>
      <c r="S179" s="47">
        <v>706</v>
      </c>
      <c r="T179" s="47">
        <v>84</v>
      </c>
      <c r="U179" s="47">
        <v>8</v>
      </c>
      <c r="V179" s="47">
        <v>4</v>
      </c>
      <c r="W179" s="47">
        <v>30</v>
      </c>
      <c r="X179" s="47">
        <v>5</v>
      </c>
      <c r="Y179" s="47">
        <v>9</v>
      </c>
      <c r="Z179" s="43">
        <v>0.8</v>
      </c>
      <c r="AA179" s="57">
        <v>0</v>
      </c>
      <c r="AB179" s="58">
        <v>0</v>
      </c>
      <c r="AC179" s="45">
        <v>0</v>
      </c>
      <c r="AD179" s="57">
        <v>0</v>
      </c>
      <c r="AE179" s="57">
        <v>0</v>
      </c>
      <c r="AF179" s="58">
        <v>0</v>
      </c>
      <c r="AG179" s="57">
        <v>0</v>
      </c>
      <c r="AH179" s="57">
        <v>1814.74</v>
      </c>
      <c r="AI179" s="59">
        <v>0.22679099999999999</v>
      </c>
      <c r="AJ179" s="57">
        <v>411.57</v>
      </c>
      <c r="AK179" s="57">
        <v>0</v>
      </c>
      <c r="AL179" s="58">
        <v>0</v>
      </c>
      <c r="AM179" s="57">
        <v>0</v>
      </c>
      <c r="AN179" s="44">
        <f t="shared" si="4"/>
        <v>1814.74</v>
      </c>
      <c r="AO179" s="44">
        <f t="shared" si="5"/>
        <v>411.57</v>
      </c>
    </row>
    <row r="180" spans="1:41" s="4" customFormat="1" ht="48" customHeight="1">
      <c r="A180" s="76">
        <v>176</v>
      </c>
      <c r="B180" s="11" t="s">
        <v>500</v>
      </c>
      <c r="C180" s="18" t="s">
        <v>552</v>
      </c>
      <c r="D180" s="75" t="s">
        <v>553</v>
      </c>
      <c r="E180" s="15" t="s">
        <v>553</v>
      </c>
      <c r="F180" s="19" t="s">
        <v>554</v>
      </c>
      <c r="G180" s="12" t="s">
        <v>918</v>
      </c>
      <c r="H180" s="12" t="s">
        <v>594</v>
      </c>
      <c r="I180" s="21" t="s">
        <v>591</v>
      </c>
      <c r="J180" s="78">
        <v>6000</v>
      </c>
      <c r="K180" s="78">
        <v>6400</v>
      </c>
      <c r="L180" s="34" t="s">
        <v>957</v>
      </c>
      <c r="M180" s="34" t="s">
        <v>8</v>
      </c>
      <c r="N180" s="36" t="s">
        <v>555</v>
      </c>
      <c r="O180" s="34">
        <v>720</v>
      </c>
      <c r="P180" s="34">
        <v>4836</v>
      </c>
      <c r="Q180" s="47">
        <v>402</v>
      </c>
      <c r="R180" s="47">
        <v>674</v>
      </c>
      <c r="S180" s="47">
        <v>476</v>
      </c>
      <c r="T180" s="47">
        <v>61</v>
      </c>
      <c r="U180" s="47">
        <v>5</v>
      </c>
      <c r="V180" s="47">
        <v>3</v>
      </c>
      <c r="W180" s="47">
        <v>20</v>
      </c>
      <c r="X180" s="47">
        <v>3</v>
      </c>
      <c r="Y180" s="47">
        <v>10</v>
      </c>
      <c r="Z180" s="43">
        <v>0.2</v>
      </c>
      <c r="AA180" s="57">
        <v>0</v>
      </c>
      <c r="AB180" s="58">
        <v>0</v>
      </c>
      <c r="AC180" s="45">
        <v>0</v>
      </c>
      <c r="AD180" s="57">
        <v>0</v>
      </c>
      <c r="AE180" s="57">
        <v>0</v>
      </c>
      <c r="AF180" s="58">
        <v>0</v>
      </c>
      <c r="AG180" s="57">
        <v>0</v>
      </c>
      <c r="AH180" s="57">
        <v>352.38</v>
      </c>
      <c r="AI180" s="59">
        <v>0.16653599999999999</v>
      </c>
      <c r="AJ180" s="57">
        <v>58.68</v>
      </c>
      <c r="AK180" s="57">
        <v>0</v>
      </c>
      <c r="AL180" s="58">
        <v>0</v>
      </c>
      <c r="AM180" s="57">
        <v>0</v>
      </c>
      <c r="AN180" s="44">
        <f t="shared" si="4"/>
        <v>352.38</v>
      </c>
      <c r="AO180" s="44">
        <f t="shared" si="5"/>
        <v>58.68</v>
      </c>
    </row>
    <row r="181" spans="1:41" s="4" customFormat="1" ht="48" customHeight="1">
      <c r="A181" s="76">
        <v>177</v>
      </c>
      <c r="B181" s="11" t="s">
        <v>500</v>
      </c>
      <c r="C181" s="18" t="s">
        <v>556</v>
      </c>
      <c r="D181" s="75" t="s">
        <v>557</v>
      </c>
      <c r="E181" s="15" t="s">
        <v>557</v>
      </c>
      <c r="F181" s="19" t="s">
        <v>558</v>
      </c>
      <c r="G181" s="12" t="s">
        <v>919</v>
      </c>
      <c r="H181" s="12" t="s">
        <v>594</v>
      </c>
      <c r="I181" s="21" t="s">
        <v>591</v>
      </c>
      <c r="J181" s="78">
        <v>19368</v>
      </c>
      <c r="K181" s="78">
        <v>20100</v>
      </c>
      <c r="L181" s="34" t="s">
        <v>957</v>
      </c>
      <c r="M181" s="34" t="s">
        <v>8</v>
      </c>
      <c r="N181" s="36" t="s">
        <v>559</v>
      </c>
      <c r="O181" s="34">
        <v>2031</v>
      </c>
      <c r="P181" s="62">
        <v>15165</v>
      </c>
      <c r="Q181" s="47">
        <v>442</v>
      </c>
      <c r="R181" s="47">
        <v>829</v>
      </c>
      <c r="S181" s="47">
        <v>571</v>
      </c>
      <c r="T181" s="47">
        <v>67</v>
      </c>
      <c r="U181" s="47">
        <v>8</v>
      </c>
      <c r="V181" s="47">
        <v>2</v>
      </c>
      <c r="W181" s="47">
        <v>17</v>
      </c>
      <c r="X181" s="47">
        <v>3</v>
      </c>
      <c r="Y181" s="47">
        <v>9</v>
      </c>
      <c r="Z181" s="43">
        <v>0.4</v>
      </c>
      <c r="AA181" s="57">
        <v>0</v>
      </c>
      <c r="AB181" s="58">
        <v>0</v>
      </c>
      <c r="AC181" s="45">
        <v>0</v>
      </c>
      <c r="AD181" s="57">
        <v>0</v>
      </c>
      <c r="AE181" s="57">
        <v>0</v>
      </c>
      <c r="AF181" s="58">
        <v>0</v>
      </c>
      <c r="AG181" s="57">
        <v>0</v>
      </c>
      <c r="AH181" s="57">
        <v>739.04</v>
      </c>
      <c r="AI181" s="59">
        <v>0.18615200000000001</v>
      </c>
      <c r="AJ181" s="57">
        <v>137.57</v>
      </c>
      <c r="AK181" s="57">
        <v>0</v>
      </c>
      <c r="AL181" s="58">
        <v>0</v>
      </c>
      <c r="AM181" s="57">
        <v>0</v>
      </c>
      <c r="AN181" s="44">
        <f t="shared" si="4"/>
        <v>739.04</v>
      </c>
      <c r="AO181" s="44">
        <f t="shared" si="5"/>
        <v>137.57</v>
      </c>
    </row>
    <row r="182" spans="1:41" s="4" customFormat="1" ht="48" customHeight="1">
      <c r="A182" s="76">
        <v>178</v>
      </c>
      <c r="B182" s="9" t="s">
        <v>500</v>
      </c>
      <c r="C182" s="18" t="s">
        <v>560</v>
      </c>
      <c r="D182" s="75" t="s">
        <v>561</v>
      </c>
      <c r="E182" s="15" t="s">
        <v>561</v>
      </c>
      <c r="F182" s="19" t="s">
        <v>640</v>
      </c>
      <c r="G182" s="12" t="s">
        <v>920</v>
      </c>
      <c r="H182" s="12" t="s">
        <v>594</v>
      </c>
      <c r="I182" s="21" t="s">
        <v>591</v>
      </c>
      <c r="J182" s="78">
        <v>10000</v>
      </c>
      <c r="K182" s="78">
        <v>9400</v>
      </c>
      <c r="L182" s="34" t="s">
        <v>957</v>
      </c>
      <c r="M182" s="34" t="s">
        <v>8</v>
      </c>
      <c r="N182" s="36" t="s">
        <v>562</v>
      </c>
      <c r="O182" s="34">
        <v>1047</v>
      </c>
      <c r="P182" s="62">
        <v>7189</v>
      </c>
      <c r="Q182" s="47">
        <v>472</v>
      </c>
      <c r="R182" s="47">
        <v>876</v>
      </c>
      <c r="S182" s="47">
        <v>612</v>
      </c>
      <c r="T182" s="47">
        <v>87</v>
      </c>
      <c r="U182" s="47">
        <v>8</v>
      </c>
      <c r="V182" s="47">
        <v>2</v>
      </c>
      <c r="W182" s="47">
        <v>17</v>
      </c>
      <c r="X182" s="47">
        <v>3</v>
      </c>
      <c r="Y182" s="47">
        <v>11</v>
      </c>
      <c r="Z182" s="43">
        <v>0.3</v>
      </c>
      <c r="AA182" s="57">
        <v>0</v>
      </c>
      <c r="AB182" s="58">
        <v>0</v>
      </c>
      <c r="AC182" s="45">
        <v>0</v>
      </c>
      <c r="AD182" s="57">
        <v>0</v>
      </c>
      <c r="AE182" s="57">
        <v>0</v>
      </c>
      <c r="AF182" s="58">
        <v>0</v>
      </c>
      <c r="AG182" s="57">
        <v>0</v>
      </c>
      <c r="AH182" s="57">
        <v>580.66999999999996</v>
      </c>
      <c r="AI182" s="59">
        <v>0.18506400000000001</v>
      </c>
      <c r="AJ182" s="57">
        <v>107.46</v>
      </c>
      <c r="AK182" s="57">
        <v>0</v>
      </c>
      <c r="AL182" s="58">
        <v>0</v>
      </c>
      <c r="AM182" s="57">
        <v>0</v>
      </c>
      <c r="AN182" s="44">
        <f t="shared" si="4"/>
        <v>580.66999999999996</v>
      </c>
      <c r="AO182" s="44">
        <f t="shared" si="5"/>
        <v>107.46</v>
      </c>
    </row>
    <row r="183" spans="1:41" s="4" customFormat="1" ht="48" customHeight="1">
      <c r="A183" s="76">
        <v>179</v>
      </c>
      <c r="B183" s="11" t="s">
        <v>500</v>
      </c>
      <c r="C183" s="18" t="s">
        <v>563</v>
      </c>
      <c r="D183" s="75" t="s">
        <v>564</v>
      </c>
      <c r="E183" s="15" t="s">
        <v>564</v>
      </c>
      <c r="F183" s="19" t="s">
        <v>641</v>
      </c>
      <c r="G183" s="12" t="s">
        <v>921</v>
      </c>
      <c r="H183" s="12" t="s">
        <v>592</v>
      </c>
      <c r="I183" s="21" t="s">
        <v>591</v>
      </c>
      <c r="J183" s="78">
        <v>15830</v>
      </c>
      <c r="K183" s="93">
        <v>25500</v>
      </c>
      <c r="L183" s="34" t="s">
        <v>957</v>
      </c>
      <c r="M183" s="34" t="s">
        <v>8</v>
      </c>
      <c r="N183" s="36" t="s">
        <v>565</v>
      </c>
      <c r="O183" s="34">
        <v>2396</v>
      </c>
      <c r="P183" s="34">
        <v>19048</v>
      </c>
      <c r="Q183" s="47">
        <v>512</v>
      </c>
      <c r="R183" s="47">
        <v>846</v>
      </c>
      <c r="S183" s="47">
        <v>595</v>
      </c>
      <c r="T183" s="47">
        <v>108</v>
      </c>
      <c r="U183" s="47">
        <v>9</v>
      </c>
      <c r="V183" s="47">
        <v>2</v>
      </c>
      <c r="W183" s="47">
        <v>17</v>
      </c>
      <c r="X183" s="47">
        <v>3</v>
      </c>
      <c r="Y183" s="47">
        <v>6</v>
      </c>
      <c r="Z183" s="43">
        <v>1.1000000000000001</v>
      </c>
      <c r="AA183" s="57">
        <v>0</v>
      </c>
      <c r="AB183" s="58">
        <v>0</v>
      </c>
      <c r="AC183" s="45">
        <v>0</v>
      </c>
      <c r="AD183" s="57">
        <v>0</v>
      </c>
      <c r="AE183" s="57">
        <v>0</v>
      </c>
      <c r="AF183" s="58">
        <v>0</v>
      </c>
      <c r="AG183" s="57">
        <v>0</v>
      </c>
      <c r="AH183" s="57">
        <v>1173.6100000000001</v>
      </c>
      <c r="AI183" s="58">
        <v>0.17530799999999999</v>
      </c>
      <c r="AJ183" s="57">
        <v>205.74322188000002</v>
      </c>
      <c r="AK183" s="57">
        <v>0</v>
      </c>
      <c r="AL183" s="58">
        <v>0</v>
      </c>
      <c r="AM183" s="57">
        <v>0</v>
      </c>
      <c r="AN183" s="44">
        <f t="shared" si="4"/>
        <v>1173.6100000000001</v>
      </c>
      <c r="AO183" s="44">
        <f t="shared" si="5"/>
        <v>205.74322188000002</v>
      </c>
    </row>
    <row r="184" spans="1:41" s="4" customFormat="1" ht="48" customHeight="1">
      <c r="A184" s="76">
        <v>180</v>
      </c>
      <c r="B184" s="11" t="s">
        <v>500</v>
      </c>
      <c r="C184" s="20" t="s">
        <v>566</v>
      </c>
      <c r="D184" s="75" t="s">
        <v>567</v>
      </c>
      <c r="E184" s="15" t="s">
        <v>567</v>
      </c>
      <c r="F184" s="19" t="s">
        <v>620</v>
      </c>
      <c r="G184" s="12" t="s">
        <v>922</v>
      </c>
      <c r="H184" s="12" t="s">
        <v>592</v>
      </c>
      <c r="I184" s="21" t="s">
        <v>591</v>
      </c>
      <c r="J184" s="78">
        <v>6000</v>
      </c>
      <c r="K184" s="94"/>
      <c r="L184" s="34" t="s">
        <v>958</v>
      </c>
      <c r="M184" s="34" t="s">
        <v>8</v>
      </c>
      <c r="N184" s="36" t="s">
        <v>568</v>
      </c>
      <c r="O184" s="34">
        <v>251</v>
      </c>
      <c r="P184" s="34">
        <v>502</v>
      </c>
      <c r="Q184" s="47">
        <v>36</v>
      </c>
      <c r="R184" s="47">
        <v>85</v>
      </c>
      <c r="S184" s="47">
        <v>45</v>
      </c>
      <c r="T184" s="47">
        <v>25</v>
      </c>
      <c r="U184" s="47">
        <v>2</v>
      </c>
      <c r="V184" s="47">
        <v>2</v>
      </c>
      <c r="W184" s="47">
        <v>12</v>
      </c>
      <c r="X184" s="47">
        <v>2</v>
      </c>
      <c r="Y184" s="47">
        <v>5</v>
      </c>
      <c r="Z184" s="43">
        <v>0.5</v>
      </c>
      <c r="AA184" s="57">
        <v>0</v>
      </c>
      <c r="AB184" s="58">
        <v>0</v>
      </c>
      <c r="AC184" s="45">
        <v>0</v>
      </c>
      <c r="AD184" s="57">
        <v>0</v>
      </c>
      <c r="AE184" s="57">
        <v>0</v>
      </c>
      <c r="AF184" s="58">
        <v>0</v>
      </c>
      <c r="AG184" s="57">
        <v>0</v>
      </c>
      <c r="AH184" s="57">
        <v>0</v>
      </c>
      <c r="AI184" s="59">
        <v>0</v>
      </c>
      <c r="AJ184" s="57">
        <v>0</v>
      </c>
      <c r="AK184" s="57">
        <v>0</v>
      </c>
      <c r="AL184" s="58">
        <v>0</v>
      </c>
      <c r="AM184" s="57">
        <v>0</v>
      </c>
      <c r="AN184" s="44">
        <f t="shared" si="4"/>
        <v>0</v>
      </c>
      <c r="AO184" s="44">
        <f t="shared" si="5"/>
        <v>0</v>
      </c>
    </row>
    <row r="185" spans="1:41" s="4" customFormat="1" ht="48" customHeight="1">
      <c r="A185" s="76">
        <v>181</v>
      </c>
      <c r="B185" s="11" t="s">
        <v>500</v>
      </c>
      <c r="C185" s="18" t="s">
        <v>569</v>
      </c>
      <c r="D185" s="75" t="s">
        <v>570</v>
      </c>
      <c r="E185" s="15" t="s">
        <v>571</v>
      </c>
      <c r="F185" s="19" t="s">
        <v>644</v>
      </c>
      <c r="G185" s="12" t="s">
        <v>923</v>
      </c>
      <c r="H185" s="12" t="s">
        <v>592</v>
      </c>
      <c r="I185" s="21" t="s">
        <v>591</v>
      </c>
      <c r="J185" s="78">
        <v>34833</v>
      </c>
      <c r="K185" s="78">
        <v>35200</v>
      </c>
      <c r="L185" s="34" t="s">
        <v>957</v>
      </c>
      <c r="M185" s="34" t="s">
        <v>8</v>
      </c>
      <c r="N185" s="36" t="s">
        <v>980</v>
      </c>
      <c r="O185" s="34">
        <v>2747</v>
      </c>
      <c r="P185" s="34">
        <v>13506</v>
      </c>
      <c r="Q185" s="47">
        <v>278</v>
      </c>
      <c r="R185" s="47">
        <v>527</v>
      </c>
      <c r="S185" s="47">
        <v>384</v>
      </c>
      <c r="T185" s="47">
        <v>50</v>
      </c>
      <c r="U185" s="47">
        <v>6</v>
      </c>
      <c r="V185" s="47">
        <v>3</v>
      </c>
      <c r="W185" s="47">
        <v>30</v>
      </c>
      <c r="X185" s="47">
        <v>6</v>
      </c>
      <c r="Y185" s="47">
        <v>9</v>
      </c>
      <c r="Z185" s="43">
        <v>0.6</v>
      </c>
      <c r="AA185" s="57">
        <v>0</v>
      </c>
      <c r="AB185" s="58">
        <v>0</v>
      </c>
      <c r="AC185" s="45">
        <v>0</v>
      </c>
      <c r="AD185" s="57">
        <v>0</v>
      </c>
      <c r="AE185" s="57">
        <v>0</v>
      </c>
      <c r="AF185" s="58">
        <v>0</v>
      </c>
      <c r="AG185" s="57">
        <v>0</v>
      </c>
      <c r="AH185" s="57">
        <v>1281.5700000000002</v>
      </c>
      <c r="AI185" s="59">
        <v>0.25177100000000002</v>
      </c>
      <c r="AJ185" s="57">
        <v>322.66000000000003</v>
      </c>
      <c r="AK185" s="57">
        <v>0</v>
      </c>
      <c r="AL185" s="58">
        <v>0</v>
      </c>
      <c r="AM185" s="57">
        <v>0</v>
      </c>
      <c r="AN185" s="44">
        <f t="shared" si="4"/>
        <v>1281.5700000000002</v>
      </c>
      <c r="AO185" s="44">
        <f t="shared" si="5"/>
        <v>322.66000000000003</v>
      </c>
    </row>
    <row r="186" spans="1:41" s="4" customFormat="1" ht="67.2" customHeight="1">
      <c r="A186" s="76">
        <v>182</v>
      </c>
      <c r="B186" s="11" t="s">
        <v>500</v>
      </c>
      <c r="C186" s="18" t="s">
        <v>572</v>
      </c>
      <c r="D186" s="75" t="s">
        <v>573</v>
      </c>
      <c r="E186" s="16" t="s">
        <v>574</v>
      </c>
      <c r="F186" s="19" t="s">
        <v>575</v>
      </c>
      <c r="G186" s="12" t="s">
        <v>924</v>
      </c>
      <c r="H186" s="12" t="s">
        <v>594</v>
      </c>
      <c r="I186" s="21" t="s">
        <v>591</v>
      </c>
      <c r="J186" s="78">
        <v>32164</v>
      </c>
      <c r="K186" s="78">
        <v>36500</v>
      </c>
      <c r="L186" s="34" t="s">
        <v>957</v>
      </c>
      <c r="M186" s="34" t="s">
        <v>8</v>
      </c>
      <c r="N186" s="36" t="s">
        <v>603</v>
      </c>
      <c r="O186" s="34">
        <v>4491</v>
      </c>
      <c r="P186" s="34">
        <v>27994</v>
      </c>
      <c r="Q186" s="47">
        <v>374</v>
      </c>
      <c r="R186" s="47">
        <v>676</v>
      </c>
      <c r="S186" s="47">
        <v>481</v>
      </c>
      <c r="T186" s="47">
        <v>57</v>
      </c>
      <c r="U186" s="47">
        <v>8</v>
      </c>
      <c r="V186" s="47">
        <v>3</v>
      </c>
      <c r="W186" s="47">
        <v>23</v>
      </c>
      <c r="X186" s="47">
        <v>4</v>
      </c>
      <c r="Y186" s="47">
        <v>9</v>
      </c>
      <c r="Z186" s="43">
        <v>0.7</v>
      </c>
      <c r="AA186" s="57">
        <v>0</v>
      </c>
      <c r="AB186" s="58">
        <v>0</v>
      </c>
      <c r="AC186" s="45">
        <v>0</v>
      </c>
      <c r="AD186" s="57">
        <v>0</v>
      </c>
      <c r="AE186" s="57">
        <v>0</v>
      </c>
      <c r="AF186" s="58">
        <v>0</v>
      </c>
      <c r="AG186" s="57">
        <v>0</v>
      </c>
      <c r="AH186" s="57">
        <v>1776.29</v>
      </c>
      <c r="AI186" s="59">
        <v>0.200485</v>
      </c>
      <c r="AJ186" s="57">
        <v>356.12</v>
      </c>
      <c r="AK186" s="57">
        <v>0</v>
      </c>
      <c r="AL186" s="58">
        <v>0</v>
      </c>
      <c r="AM186" s="57">
        <v>0</v>
      </c>
      <c r="AN186" s="44">
        <f t="shared" si="4"/>
        <v>1776.29</v>
      </c>
      <c r="AO186" s="44">
        <f t="shared" si="5"/>
        <v>356.12</v>
      </c>
    </row>
    <row r="187" spans="1:41" s="4" customFormat="1" ht="48" customHeight="1">
      <c r="A187" s="76">
        <v>183</v>
      </c>
      <c r="B187" s="11" t="s">
        <v>500</v>
      </c>
      <c r="C187" s="18" t="s">
        <v>576</v>
      </c>
      <c r="D187" s="110" t="s">
        <v>577</v>
      </c>
      <c r="E187" s="15" t="s">
        <v>578</v>
      </c>
      <c r="F187" s="19" t="s">
        <v>736</v>
      </c>
      <c r="G187" s="12" t="s">
        <v>925</v>
      </c>
      <c r="H187" s="12" t="s">
        <v>593</v>
      </c>
      <c r="I187" s="21" t="s">
        <v>590</v>
      </c>
      <c r="J187" s="78">
        <v>116723</v>
      </c>
      <c r="K187" s="111">
        <v>322000</v>
      </c>
      <c r="L187" s="34" t="s">
        <v>958</v>
      </c>
      <c r="M187" s="34" t="s">
        <v>54</v>
      </c>
      <c r="N187" s="36" t="s">
        <v>437</v>
      </c>
      <c r="O187" s="34">
        <v>12249</v>
      </c>
      <c r="P187" s="34">
        <v>51854</v>
      </c>
      <c r="Q187" s="47">
        <v>266</v>
      </c>
      <c r="R187" s="47">
        <v>503</v>
      </c>
      <c r="S187" s="47">
        <v>349</v>
      </c>
      <c r="T187" s="47">
        <v>45</v>
      </c>
      <c r="U187" s="47">
        <v>5</v>
      </c>
      <c r="V187" s="47">
        <v>5</v>
      </c>
      <c r="W187" s="47">
        <v>31</v>
      </c>
      <c r="X187" s="47">
        <v>6</v>
      </c>
      <c r="Y187" s="47">
        <v>24</v>
      </c>
      <c r="Z187" s="47">
        <v>4</v>
      </c>
      <c r="AA187" s="57">
        <v>0</v>
      </c>
      <c r="AB187" s="58">
        <v>0</v>
      </c>
      <c r="AC187" s="45">
        <v>0</v>
      </c>
      <c r="AD187" s="57">
        <v>0</v>
      </c>
      <c r="AE187" s="57">
        <v>0</v>
      </c>
      <c r="AF187" s="58">
        <v>0</v>
      </c>
      <c r="AG187" s="57">
        <v>0</v>
      </c>
      <c r="AH187" s="57">
        <v>1856.3600000000001</v>
      </c>
      <c r="AI187" s="59">
        <v>0.26822099999999999</v>
      </c>
      <c r="AJ187" s="57">
        <v>497.91</v>
      </c>
      <c r="AK187" s="57">
        <v>0</v>
      </c>
      <c r="AL187" s="58">
        <v>0</v>
      </c>
      <c r="AM187" s="57">
        <v>0</v>
      </c>
      <c r="AN187" s="44">
        <f t="shared" si="4"/>
        <v>1856.3600000000001</v>
      </c>
      <c r="AO187" s="44">
        <f t="shared" si="5"/>
        <v>497.91</v>
      </c>
    </row>
    <row r="188" spans="1:41" s="4" customFormat="1" ht="48" customHeight="1">
      <c r="A188" s="76">
        <v>184</v>
      </c>
      <c r="B188" s="11" t="s">
        <v>500</v>
      </c>
      <c r="C188" s="18" t="s">
        <v>579</v>
      </c>
      <c r="D188" s="110"/>
      <c r="E188" s="15" t="s">
        <v>580</v>
      </c>
      <c r="F188" s="19" t="s">
        <v>654</v>
      </c>
      <c r="G188" s="12" t="s">
        <v>926</v>
      </c>
      <c r="H188" s="12" t="s">
        <v>593</v>
      </c>
      <c r="I188" s="21" t="s">
        <v>590</v>
      </c>
      <c r="J188" s="78">
        <v>226667</v>
      </c>
      <c r="K188" s="112"/>
      <c r="L188" s="34" t="s">
        <v>958</v>
      </c>
      <c r="M188" s="34" t="s">
        <v>20</v>
      </c>
      <c r="N188" s="36" t="s">
        <v>581</v>
      </c>
      <c r="O188" s="34">
        <v>31255</v>
      </c>
      <c r="P188" s="34">
        <v>142731</v>
      </c>
      <c r="Q188" s="47">
        <v>274</v>
      </c>
      <c r="R188" s="47">
        <v>527</v>
      </c>
      <c r="S188" s="47">
        <v>374</v>
      </c>
      <c r="T188" s="47">
        <v>53</v>
      </c>
      <c r="U188" s="47">
        <v>7</v>
      </c>
      <c r="V188" s="47">
        <v>4</v>
      </c>
      <c r="W188" s="47">
        <v>28</v>
      </c>
      <c r="X188" s="47">
        <v>5</v>
      </c>
      <c r="Y188" s="47">
        <v>10</v>
      </c>
      <c r="Z188" s="47">
        <v>3</v>
      </c>
      <c r="AA188" s="57">
        <v>0</v>
      </c>
      <c r="AB188" s="58">
        <v>0</v>
      </c>
      <c r="AC188" s="45">
        <v>0</v>
      </c>
      <c r="AD188" s="57">
        <v>0</v>
      </c>
      <c r="AE188" s="57">
        <v>0</v>
      </c>
      <c r="AF188" s="58">
        <v>0</v>
      </c>
      <c r="AG188" s="57">
        <v>0</v>
      </c>
      <c r="AH188" s="57">
        <v>6197.12</v>
      </c>
      <c r="AI188" s="59">
        <v>0.22872300000000001</v>
      </c>
      <c r="AJ188" s="57">
        <v>1417.42</v>
      </c>
      <c r="AK188" s="57">
        <v>0</v>
      </c>
      <c r="AL188" s="58">
        <v>0</v>
      </c>
      <c r="AM188" s="57">
        <v>0</v>
      </c>
      <c r="AN188" s="44">
        <f t="shared" si="4"/>
        <v>6197.12</v>
      </c>
      <c r="AO188" s="44">
        <f t="shared" si="5"/>
        <v>1417.42</v>
      </c>
    </row>
    <row r="189" spans="1:41" s="4" customFormat="1" ht="48" customHeight="1">
      <c r="A189" s="76">
        <v>185</v>
      </c>
      <c r="B189" s="11" t="s">
        <v>500</v>
      </c>
      <c r="C189" s="18" t="s">
        <v>582</v>
      </c>
      <c r="D189" s="75" t="s">
        <v>583</v>
      </c>
      <c r="E189" s="15" t="s">
        <v>583</v>
      </c>
      <c r="F189" s="19" t="s">
        <v>656</v>
      </c>
      <c r="G189" s="12" t="s">
        <v>927</v>
      </c>
      <c r="H189" s="12" t="s">
        <v>594</v>
      </c>
      <c r="I189" s="21" t="s">
        <v>591</v>
      </c>
      <c r="J189" s="78">
        <v>10000</v>
      </c>
      <c r="K189" s="78">
        <v>11600</v>
      </c>
      <c r="L189" s="34" t="s">
        <v>957</v>
      </c>
      <c r="M189" s="34" t="s">
        <v>11</v>
      </c>
      <c r="N189" s="72" t="s">
        <v>91</v>
      </c>
      <c r="O189" s="34">
        <v>521</v>
      </c>
      <c r="P189" s="34">
        <v>2379</v>
      </c>
      <c r="Q189" s="47">
        <v>359</v>
      </c>
      <c r="R189" s="47">
        <v>661</v>
      </c>
      <c r="S189" s="47">
        <v>446</v>
      </c>
      <c r="T189" s="47">
        <v>47</v>
      </c>
      <c r="U189" s="47">
        <v>5</v>
      </c>
      <c r="V189" s="47">
        <v>6</v>
      </c>
      <c r="W189" s="47">
        <v>55</v>
      </c>
      <c r="X189" s="47">
        <v>8</v>
      </c>
      <c r="Y189" s="47">
        <v>10</v>
      </c>
      <c r="Z189" s="43">
        <v>0.8</v>
      </c>
      <c r="AA189" s="57">
        <v>0</v>
      </c>
      <c r="AB189" s="58">
        <v>0</v>
      </c>
      <c r="AC189" s="45">
        <v>0</v>
      </c>
      <c r="AD189" s="57">
        <v>0</v>
      </c>
      <c r="AE189" s="57">
        <v>0</v>
      </c>
      <c r="AF189" s="58">
        <v>0</v>
      </c>
      <c r="AG189" s="57">
        <v>0</v>
      </c>
      <c r="AH189" s="57">
        <v>435.99</v>
      </c>
      <c r="AI189" s="59">
        <v>0.17280699999999999</v>
      </c>
      <c r="AJ189" s="57">
        <v>75.34</v>
      </c>
      <c r="AK189" s="57">
        <v>0</v>
      </c>
      <c r="AL189" s="58">
        <v>0</v>
      </c>
      <c r="AM189" s="57">
        <v>0</v>
      </c>
      <c r="AN189" s="44">
        <f t="shared" si="4"/>
        <v>435.99</v>
      </c>
      <c r="AO189" s="44">
        <f t="shared" si="5"/>
        <v>75.34</v>
      </c>
    </row>
    <row r="190" spans="1:41" s="1" customFormat="1" ht="30.6" customHeight="1">
      <c r="A190" s="14"/>
      <c r="B190"/>
      <c r="C190"/>
      <c r="D190"/>
      <c r="E190" s="14"/>
      <c r="F190" s="14"/>
      <c r="G190" s="14"/>
      <c r="H190" s="31"/>
      <c r="I190" s="2"/>
      <c r="J190" s="32"/>
      <c r="K190" s="32"/>
      <c r="L190"/>
      <c r="M190"/>
      <c r="N190"/>
      <c r="O190" s="32"/>
      <c r="P190" s="32"/>
      <c r="Q190" s="5"/>
      <c r="R190" s="5"/>
      <c r="S190" s="5"/>
      <c r="T190" s="5"/>
      <c r="U190" s="5"/>
      <c r="V190" s="5"/>
      <c r="W190" s="5"/>
      <c r="X190" s="5"/>
      <c r="Y190" s="5"/>
      <c r="Z190" s="5"/>
      <c r="AA190"/>
      <c r="AB190"/>
      <c r="AC190"/>
      <c r="AD190"/>
      <c r="AE190" s="52"/>
      <c r="AF190" s="52"/>
      <c r="AG190" s="52"/>
      <c r="AH190" s="54"/>
      <c r="AI190" s="52"/>
      <c r="AJ190" s="55"/>
      <c r="AK190" s="55"/>
      <c r="AL190" s="55"/>
      <c r="AM190" s="55"/>
      <c r="AN190" s="55"/>
      <c r="AO190" s="55"/>
    </row>
    <row r="191" spans="1:41" s="1" customFormat="1">
      <c r="A191" s="14"/>
      <c r="B191"/>
      <c r="C191"/>
      <c r="D191"/>
      <c r="E191" s="14"/>
      <c r="F191" s="14"/>
      <c r="G191" s="14"/>
      <c r="H191" s="31"/>
      <c r="I191" s="2"/>
      <c r="J191"/>
      <c r="K191"/>
      <c r="L191"/>
      <c r="M191"/>
      <c r="N191"/>
      <c r="O191"/>
      <c r="P191" s="50"/>
      <c r="Q191" s="5"/>
      <c r="R191" s="5"/>
      <c r="S191" s="5"/>
      <c r="T191" s="5"/>
      <c r="U191" s="5"/>
      <c r="V191" s="5"/>
      <c r="W191" s="5"/>
      <c r="X191" s="5"/>
      <c r="Y191" s="5"/>
      <c r="Z191" s="5"/>
      <c r="AA191"/>
      <c r="AB191"/>
      <c r="AC191"/>
      <c r="AD191"/>
      <c r="AE191"/>
      <c r="AF191"/>
      <c r="AG191"/>
      <c r="AH191"/>
      <c r="AI191"/>
      <c r="AJ191"/>
      <c r="AK191"/>
      <c r="AL191"/>
      <c r="AM191"/>
      <c r="AN191"/>
      <c r="AO191"/>
    </row>
    <row r="192" spans="1:41" s="1" customFormat="1">
      <c r="A192" s="14"/>
      <c r="B192"/>
      <c r="C192"/>
      <c r="D192"/>
      <c r="E192" s="14"/>
      <c r="F192" s="14"/>
      <c r="G192" s="14"/>
      <c r="H192" s="31"/>
      <c r="I192" s="2"/>
      <c r="J192"/>
      <c r="K192"/>
      <c r="L192"/>
      <c r="M192"/>
      <c r="N192"/>
      <c r="O192"/>
      <c r="P192" s="50"/>
      <c r="Q192" s="5"/>
      <c r="R192" s="5"/>
      <c r="S192" s="5"/>
      <c r="T192" s="5"/>
      <c r="U192" s="5"/>
      <c r="V192" s="5"/>
      <c r="W192" s="5"/>
      <c r="X192" s="5"/>
      <c r="Y192" s="5"/>
      <c r="Z192" s="5"/>
      <c r="AA192"/>
      <c r="AB192"/>
      <c r="AC192"/>
      <c r="AD192"/>
      <c r="AE192"/>
      <c r="AF192"/>
      <c r="AG192"/>
      <c r="AH192"/>
      <c r="AI192"/>
      <c r="AJ192"/>
      <c r="AK192"/>
      <c r="AL192"/>
      <c r="AM192"/>
      <c r="AN192"/>
      <c r="AO192"/>
    </row>
    <row r="193" spans="1:41" s="1" customFormat="1">
      <c r="A193" s="14"/>
      <c r="B193"/>
      <c r="C193"/>
      <c r="D193"/>
      <c r="E193" s="14"/>
      <c r="F193" s="14"/>
      <c r="G193" s="14"/>
      <c r="H193" s="31"/>
      <c r="I193" s="2"/>
      <c r="J193"/>
      <c r="K193"/>
      <c r="L193"/>
      <c r="M193"/>
      <c r="N193"/>
      <c r="O193"/>
      <c r="P193" s="50"/>
      <c r="Q193" s="5"/>
      <c r="R193" s="5"/>
      <c r="S193" s="5"/>
      <c r="T193" s="5"/>
      <c r="U193" s="5"/>
      <c r="V193" s="5"/>
      <c r="W193" s="5"/>
      <c r="X193" s="5"/>
      <c r="Y193" s="5"/>
      <c r="Z193" s="5"/>
      <c r="AA193"/>
      <c r="AB193"/>
      <c r="AC193"/>
      <c r="AD193"/>
      <c r="AE193"/>
      <c r="AF193"/>
      <c r="AG193"/>
      <c r="AH193"/>
      <c r="AI193"/>
      <c r="AJ193"/>
      <c r="AK193"/>
      <c r="AL193"/>
      <c r="AM193"/>
      <c r="AN193"/>
      <c r="AO193"/>
    </row>
    <row r="194" spans="1:41" s="1" customFormat="1">
      <c r="A194" s="14"/>
      <c r="B194"/>
      <c r="C194"/>
      <c r="D194"/>
      <c r="E194" s="14"/>
      <c r="F194" s="14"/>
      <c r="G194" s="14"/>
      <c r="H194" s="31"/>
      <c r="I194" s="2"/>
      <c r="J194"/>
      <c r="K194"/>
      <c r="L194"/>
      <c r="M194"/>
      <c r="N194"/>
      <c r="O194"/>
      <c r="P194" s="50"/>
      <c r="Q194" s="5"/>
      <c r="R194" s="5"/>
      <c r="S194" s="5"/>
      <c r="T194" s="5"/>
      <c r="U194" s="5"/>
      <c r="V194" s="5"/>
      <c r="W194" s="5"/>
      <c r="X194" s="5"/>
      <c r="Y194" s="5"/>
      <c r="Z194" s="5"/>
      <c r="AA194"/>
      <c r="AB194"/>
      <c r="AC194"/>
      <c r="AD194"/>
      <c r="AE194"/>
      <c r="AF194"/>
      <c r="AG194"/>
      <c r="AH194"/>
      <c r="AI194"/>
      <c r="AJ194"/>
      <c r="AK194"/>
      <c r="AL194"/>
      <c r="AM194"/>
      <c r="AN194"/>
      <c r="AO194"/>
    </row>
    <row r="195" spans="1:41" s="1" customFormat="1">
      <c r="A195" s="14"/>
      <c r="B195"/>
      <c r="C195"/>
      <c r="D195"/>
      <c r="E195" s="14"/>
      <c r="F195" s="14"/>
      <c r="G195" s="14"/>
      <c r="H195" s="31"/>
      <c r="I195" s="2"/>
      <c r="J195"/>
      <c r="K195"/>
      <c r="L195"/>
      <c r="M195"/>
      <c r="N195"/>
      <c r="O195"/>
      <c r="P195" s="50"/>
      <c r="Q195" s="5"/>
      <c r="R195" s="5"/>
      <c r="S195" s="5"/>
      <c r="T195" s="5"/>
      <c r="U195" s="5"/>
      <c r="V195" s="5"/>
      <c r="W195" s="5"/>
      <c r="X195" s="5"/>
      <c r="Y195" s="5"/>
      <c r="Z195" s="5"/>
      <c r="AA195"/>
      <c r="AB195"/>
      <c r="AC195"/>
      <c r="AD195"/>
      <c r="AE195"/>
      <c r="AF195"/>
      <c r="AG195"/>
      <c r="AH195"/>
      <c r="AI195"/>
      <c r="AJ195"/>
      <c r="AK195"/>
      <c r="AL195"/>
      <c r="AM195"/>
      <c r="AN195"/>
      <c r="AO195"/>
    </row>
    <row r="196" spans="1:41" s="1" customFormat="1">
      <c r="A196" s="14"/>
      <c r="B196"/>
      <c r="C196"/>
      <c r="D196"/>
      <c r="E196" s="14"/>
      <c r="F196" s="14"/>
      <c r="G196" s="14"/>
      <c r="H196" s="31"/>
      <c r="I196" s="2"/>
      <c r="J196"/>
      <c r="K196"/>
      <c r="L196"/>
      <c r="M196"/>
      <c r="N196"/>
      <c r="O196"/>
      <c r="P196" s="50"/>
      <c r="Q196" s="5"/>
      <c r="R196" s="5"/>
      <c r="S196" s="5"/>
      <c r="T196" s="5"/>
      <c r="U196" s="5"/>
      <c r="V196" s="5"/>
      <c r="W196" s="5"/>
      <c r="X196" s="5"/>
      <c r="Y196" s="5"/>
      <c r="Z196" s="5"/>
      <c r="AA196"/>
      <c r="AB196"/>
      <c r="AC196"/>
      <c r="AD196"/>
      <c r="AE196"/>
      <c r="AF196"/>
      <c r="AG196"/>
      <c r="AH196"/>
      <c r="AI196"/>
      <c r="AJ196"/>
      <c r="AK196"/>
      <c r="AL196"/>
      <c r="AM196"/>
      <c r="AN196"/>
      <c r="AO196"/>
    </row>
    <row r="197" spans="1:41" s="1" customFormat="1">
      <c r="A197" s="14"/>
      <c r="B197"/>
      <c r="C197"/>
      <c r="D197"/>
      <c r="E197" s="14"/>
      <c r="F197" s="14"/>
      <c r="G197" s="14"/>
      <c r="H197" s="31"/>
      <c r="I197" s="2"/>
      <c r="J197"/>
      <c r="K197"/>
      <c r="L197"/>
      <c r="M197"/>
      <c r="N197"/>
      <c r="O197"/>
      <c r="P197" s="50"/>
      <c r="Q197" s="5"/>
      <c r="R197" s="5"/>
      <c r="S197" s="5"/>
      <c r="T197" s="5"/>
      <c r="U197" s="5"/>
      <c r="V197" s="5"/>
      <c r="W197" s="5"/>
      <c r="X197" s="5"/>
      <c r="Y197" s="5"/>
      <c r="Z197" s="5"/>
      <c r="AA197"/>
      <c r="AB197"/>
      <c r="AC197"/>
      <c r="AD197"/>
      <c r="AE197"/>
      <c r="AF197"/>
      <c r="AG197"/>
      <c r="AH197"/>
      <c r="AI197"/>
      <c r="AJ197"/>
      <c r="AK197"/>
      <c r="AL197"/>
      <c r="AM197"/>
      <c r="AN197"/>
      <c r="AO197"/>
    </row>
    <row r="198" spans="1:41" s="1" customFormat="1">
      <c r="A198" s="14"/>
      <c r="B198"/>
      <c r="C198"/>
      <c r="D198"/>
      <c r="E198" s="14"/>
      <c r="F198" s="14"/>
      <c r="G198" s="14"/>
      <c r="H198" s="31"/>
      <c r="I198" s="2"/>
      <c r="J198"/>
      <c r="K198"/>
      <c r="L198"/>
      <c r="M198"/>
      <c r="N198"/>
      <c r="O198"/>
      <c r="P198" s="50"/>
      <c r="Q198" s="5"/>
      <c r="R198" s="5"/>
      <c r="S198" s="5"/>
      <c r="T198" s="5"/>
      <c r="U198" s="5"/>
      <c r="V198" s="5"/>
      <c r="W198" s="5"/>
      <c r="X198" s="5"/>
      <c r="Y198" s="5"/>
      <c r="Z198" s="5"/>
      <c r="AA198"/>
      <c r="AB198"/>
      <c r="AC198"/>
      <c r="AD198"/>
      <c r="AE198"/>
      <c r="AF198"/>
      <c r="AG198"/>
      <c r="AH198"/>
      <c r="AI198"/>
      <c r="AJ198"/>
      <c r="AK198"/>
      <c r="AL198"/>
      <c r="AM198"/>
      <c r="AN198"/>
      <c r="AO198"/>
    </row>
    <row r="199" spans="1:41" s="1" customFormat="1">
      <c r="A199" s="14"/>
      <c r="B199"/>
      <c r="C199"/>
      <c r="D199"/>
      <c r="E199" s="14"/>
      <c r="F199" s="14"/>
      <c r="G199" s="14"/>
      <c r="H199" s="31"/>
      <c r="I199" s="2"/>
      <c r="J199"/>
      <c r="K199"/>
      <c r="L199"/>
      <c r="M199"/>
      <c r="N199"/>
      <c r="O199"/>
      <c r="P199" s="50"/>
      <c r="Q199" s="5"/>
      <c r="R199" s="5"/>
      <c r="S199" s="5"/>
      <c r="T199" s="5"/>
      <c r="U199" s="5"/>
      <c r="V199" s="5"/>
      <c r="W199" s="5"/>
      <c r="X199" s="5"/>
      <c r="Y199" s="5"/>
      <c r="Z199" s="5"/>
      <c r="AA199"/>
      <c r="AB199"/>
      <c r="AC199"/>
      <c r="AD199"/>
      <c r="AE199"/>
      <c r="AF199"/>
      <c r="AG199"/>
      <c r="AH199"/>
      <c r="AI199"/>
      <c r="AJ199"/>
      <c r="AK199"/>
      <c r="AL199"/>
      <c r="AM199"/>
      <c r="AN199"/>
      <c r="AO199"/>
    </row>
    <row r="200" spans="1:41" s="1" customFormat="1">
      <c r="A200" s="14"/>
      <c r="B200"/>
      <c r="C200"/>
      <c r="D200"/>
      <c r="E200" s="14"/>
      <c r="F200" s="14"/>
      <c r="G200" s="14"/>
      <c r="H200" s="31"/>
      <c r="I200" s="2"/>
      <c r="J200"/>
      <c r="K200"/>
      <c r="L200"/>
      <c r="M200"/>
      <c r="N200"/>
      <c r="O200"/>
      <c r="P200" s="50"/>
      <c r="Q200" s="5"/>
      <c r="R200" s="5"/>
      <c r="S200" s="5"/>
      <c r="T200" s="5"/>
      <c r="U200" s="5"/>
      <c r="V200" s="5"/>
      <c r="W200" s="5"/>
      <c r="X200" s="5"/>
      <c r="Y200" s="5"/>
      <c r="Z200" s="5"/>
      <c r="AA200"/>
      <c r="AB200"/>
      <c r="AC200"/>
      <c r="AD200"/>
      <c r="AE200"/>
      <c r="AF200"/>
      <c r="AG200"/>
      <c r="AH200"/>
      <c r="AI200"/>
      <c r="AJ200"/>
      <c r="AK200"/>
      <c r="AL200"/>
      <c r="AM200"/>
      <c r="AN200"/>
      <c r="AO200"/>
    </row>
    <row r="201" spans="1:41" s="1" customFormat="1">
      <c r="A201" s="14"/>
      <c r="B201"/>
      <c r="C201"/>
      <c r="D201"/>
      <c r="E201" s="14"/>
      <c r="F201" s="14"/>
      <c r="G201" s="14"/>
      <c r="H201" s="31"/>
      <c r="I201" s="2"/>
      <c r="J201"/>
      <c r="K201"/>
      <c r="L201"/>
      <c r="M201"/>
      <c r="N201"/>
      <c r="O201"/>
      <c r="P201" s="50"/>
      <c r="Q201" s="5"/>
      <c r="R201" s="5"/>
      <c r="S201" s="5"/>
      <c r="T201" s="5"/>
      <c r="U201" s="5"/>
      <c r="V201" s="5"/>
      <c r="W201" s="5"/>
      <c r="X201" s="5"/>
      <c r="Y201" s="5"/>
      <c r="Z201" s="5"/>
      <c r="AA201"/>
      <c r="AB201"/>
      <c r="AC201"/>
      <c r="AD201"/>
      <c r="AE201"/>
      <c r="AF201"/>
      <c r="AG201"/>
      <c r="AH201"/>
      <c r="AI201"/>
      <c r="AJ201"/>
      <c r="AK201"/>
      <c r="AL201"/>
      <c r="AM201"/>
      <c r="AN201"/>
      <c r="AO201"/>
    </row>
    <row r="202" spans="1:41" s="1" customFormat="1">
      <c r="A202" s="14"/>
      <c r="B202"/>
      <c r="C202"/>
      <c r="D202"/>
      <c r="E202" s="14"/>
      <c r="F202" s="14"/>
      <c r="G202" s="14"/>
      <c r="H202" s="31"/>
      <c r="I202" s="2"/>
      <c r="J202"/>
      <c r="K202"/>
      <c r="L202"/>
      <c r="M202"/>
      <c r="N202"/>
      <c r="O202"/>
      <c r="P202" s="50"/>
      <c r="Q202" s="5"/>
      <c r="R202" s="5"/>
      <c r="S202" s="5"/>
      <c r="T202" s="5"/>
      <c r="U202" s="5"/>
      <c r="V202" s="5"/>
      <c r="W202" s="5"/>
      <c r="X202" s="5"/>
      <c r="Y202" s="5"/>
      <c r="Z202" s="5"/>
      <c r="AA202"/>
      <c r="AB202"/>
      <c r="AC202"/>
      <c r="AD202"/>
      <c r="AE202"/>
      <c r="AF202"/>
      <c r="AG202"/>
      <c r="AH202"/>
      <c r="AI202"/>
      <c r="AJ202"/>
      <c r="AK202"/>
      <c r="AL202"/>
      <c r="AM202"/>
      <c r="AN202"/>
      <c r="AO202"/>
    </row>
    <row r="203" spans="1:41" s="1" customFormat="1">
      <c r="A203" s="14"/>
      <c r="B203"/>
      <c r="C203"/>
      <c r="D203"/>
      <c r="E203" s="14"/>
      <c r="F203" s="14"/>
      <c r="G203" s="14"/>
      <c r="H203" s="31"/>
      <c r="I203" s="2"/>
      <c r="J203"/>
      <c r="K203"/>
      <c r="L203"/>
      <c r="M203"/>
      <c r="N203"/>
      <c r="O203"/>
      <c r="P203" s="50"/>
      <c r="Q203" s="5"/>
      <c r="R203" s="5"/>
      <c r="S203" s="5"/>
      <c r="T203" s="5"/>
      <c r="U203" s="5"/>
      <c r="V203" s="5"/>
      <c r="W203" s="5"/>
      <c r="X203" s="5"/>
      <c r="Y203" s="5"/>
      <c r="Z203" s="5"/>
      <c r="AA203"/>
      <c r="AB203"/>
      <c r="AC203"/>
      <c r="AD203"/>
      <c r="AE203"/>
      <c r="AF203"/>
      <c r="AG203"/>
      <c r="AH203"/>
      <c r="AI203"/>
      <c r="AJ203"/>
      <c r="AK203"/>
      <c r="AL203"/>
      <c r="AM203"/>
      <c r="AN203"/>
      <c r="AO203"/>
    </row>
    <row r="204" spans="1:41" s="1" customFormat="1">
      <c r="A204" s="14"/>
      <c r="B204"/>
      <c r="C204"/>
      <c r="D204"/>
      <c r="E204" s="14"/>
      <c r="F204" s="14"/>
      <c r="G204" s="14"/>
      <c r="H204" s="31"/>
      <c r="I204" s="2"/>
      <c r="J204"/>
      <c r="K204"/>
      <c r="L204"/>
      <c r="M204"/>
      <c r="N204"/>
      <c r="O204"/>
      <c r="P204" s="50"/>
      <c r="Q204" s="5"/>
      <c r="R204" s="5"/>
      <c r="S204" s="5"/>
      <c r="T204" s="5"/>
      <c r="U204" s="5"/>
      <c r="V204" s="5"/>
      <c r="W204" s="5"/>
      <c r="X204" s="5"/>
      <c r="Y204" s="5"/>
      <c r="Z204" s="5"/>
      <c r="AA204"/>
      <c r="AB204"/>
      <c r="AC204"/>
      <c r="AD204"/>
      <c r="AE204"/>
      <c r="AF204"/>
      <c r="AG204"/>
      <c r="AH204"/>
      <c r="AI204"/>
      <c r="AJ204"/>
      <c r="AK204"/>
      <c r="AL204"/>
      <c r="AM204"/>
      <c r="AN204"/>
      <c r="AO204"/>
    </row>
    <row r="205" spans="1:41" s="1" customFormat="1">
      <c r="A205" s="14"/>
      <c r="B205"/>
      <c r="C205"/>
      <c r="D205"/>
      <c r="E205" s="14"/>
      <c r="F205" s="14"/>
      <c r="G205" s="14"/>
      <c r="H205" s="31"/>
      <c r="I205" s="2"/>
      <c r="J205"/>
      <c r="K205"/>
      <c r="L205"/>
      <c r="M205"/>
      <c r="N205"/>
      <c r="O205"/>
      <c r="P205" s="50"/>
      <c r="Q205" s="5"/>
      <c r="R205" s="5"/>
      <c r="S205" s="5"/>
      <c r="T205" s="5"/>
      <c r="U205" s="5"/>
      <c r="V205" s="5"/>
      <c r="W205" s="5"/>
      <c r="X205" s="5"/>
      <c r="Y205" s="5"/>
      <c r="Z205" s="5"/>
      <c r="AA205"/>
      <c r="AB205"/>
      <c r="AC205"/>
      <c r="AD205"/>
      <c r="AE205"/>
      <c r="AF205"/>
      <c r="AG205"/>
      <c r="AH205"/>
      <c r="AI205"/>
      <c r="AJ205"/>
      <c r="AK205"/>
      <c r="AL205"/>
      <c r="AM205"/>
      <c r="AN205"/>
      <c r="AO205"/>
    </row>
    <row r="206" spans="1:41" s="1" customFormat="1">
      <c r="A206" s="14"/>
      <c r="B206"/>
      <c r="C206"/>
      <c r="D206"/>
      <c r="E206" s="14"/>
      <c r="F206" s="14"/>
      <c r="G206" s="14"/>
      <c r="H206" s="31"/>
      <c r="I206" s="2"/>
      <c r="J206"/>
      <c r="K206"/>
      <c r="L206"/>
      <c r="M206"/>
      <c r="N206"/>
      <c r="O206"/>
      <c r="P206" s="50"/>
      <c r="Q206" s="5"/>
      <c r="R206" s="5"/>
      <c r="S206" s="5"/>
      <c r="T206" s="5"/>
      <c r="U206" s="5"/>
      <c r="V206" s="5"/>
      <c r="W206" s="5"/>
      <c r="X206" s="5"/>
      <c r="Y206" s="5"/>
      <c r="Z206" s="5"/>
      <c r="AA206"/>
      <c r="AB206"/>
      <c r="AC206"/>
      <c r="AD206"/>
      <c r="AE206"/>
      <c r="AF206"/>
      <c r="AG206"/>
      <c r="AH206"/>
      <c r="AI206"/>
      <c r="AJ206"/>
      <c r="AK206"/>
      <c r="AL206"/>
      <c r="AM206"/>
      <c r="AN206"/>
      <c r="AO206"/>
    </row>
    <row r="207" spans="1:41" s="1" customFormat="1">
      <c r="A207" s="14"/>
      <c r="B207"/>
      <c r="C207"/>
      <c r="D207"/>
      <c r="E207" s="14"/>
      <c r="F207" s="14"/>
      <c r="G207" s="14"/>
      <c r="H207" s="31"/>
      <c r="I207" s="2"/>
      <c r="J207"/>
      <c r="K207"/>
      <c r="L207"/>
      <c r="M207"/>
      <c r="N207"/>
      <c r="O207"/>
      <c r="P207" s="50"/>
      <c r="Q207" s="5"/>
      <c r="R207" s="5"/>
      <c r="S207" s="5"/>
      <c r="T207" s="5"/>
      <c r="U207" s="5"/>
      <c r="V207" s="5"/>
      <c r="W207" s="5"/>
      <c r="X207" s="5"/>
      <c r="Y207" s="5"/>
      <c r="Z207" s="5"/>
      <c r="AA207"/>
      <c r="AB207"/>
      <c r="AC207"/>
      <c r="AD207"/>
      <c r="AE207"/>
      <c r="AF207"/>
      <c r="AG207"/>
      <c r="AH207"/>
      <c r="AI207"/>
      <c r="AJ207"/>
      <c r="AK207"/>
      <c r="AL207"/>
      <c r="AM207"/>
      <c r="AN207"/>
      <c r="AO207"/>
    </row>
    <row r="208" spans="1:41" s="1" customFormat="1">
      <c r="A208" s="14"/>
      <c r="B208"/>
      <c r="C208"/>
      <c r="D208"/>
      <c r="E208" s="14"/>
      <c r="F208" s="14"/>
      <c r="G208" s="14"/>
      <c r="H208" s="31"/>
      <c r="I208" s="2"/>
      <c r="J208"/>
      <c r="K208"/>
      <c r="L208"/>
      <c r="M208"/>
      <c r="N208"/>
      <c r="O208"/>
      <c r="P208" s="50"/>
      <c r="Q208" s="5"/>
      <c r="R208" s="5"/>
      <c r="S208" s="5"/>
      <c r="T208" s="5"/>
      <c r="U208" s="5"/>
      <c r="V208" s="5"/>
      <c r="W208" s="5"/>
      <c r="X208" s="5"/>
      <c r="Y208" s="5"/>
      <c r="Z208" s="5"/>
      <c r="AA208"/>
      <c r="AB208"/>
      <c r="AC208"/>
      <c r="AD208"/>
      <c r="AE208"/>
      <c r="AF208"/>
      <c r="AG208"/>
      <c r="AH208"/>
      <c r="AI208"/>
      <c r="AJ208"/>
      <c r="AK208"/>
      <c r="AL208"/>
      <c r="AM208"/>
      <c r="AN208"/>
      <c r="AO208"/>
    </row>
    <row r="209" spans="1:41" s="1" customFormat="1">
      <c r="A209" s="14"/>
      <c r="B209"/>
      <c r="C209"/>
      <c r="D209"/>
      <c r="E209" s="14"/>
      <c r="F209" s="14"/>
      <c r="G209" s="14"/>
      <c r="H209" s="31"/>
      <c r="I209" s="2"/>
      <c r="J209"/>
      <c r="K209"/>
      <c r="L209"/>
      <c r="M209"/>
      <c r="N209"/>
      <c r="O209"/>
      <c r="P209" s="50"/>
      <c r="Q209" s="5"/>
      <c r="R209" s="5"/>
      <c r="S209" s="5"/>
      <c r="T209" s="5"/>
      <c r="U209" s="5"/>
      <c r="V209" s="5"/>
      <c r="W209" s="5"/>
      <c r="X209" s="5"/>
      <c r="Y209" s="5"/>
      <c r="Z209" s="5"/>
      <c r="AA209"/>
      <c r="AB209"/>
      <c r="AC209"/>
      <c r="AD209"/>
      <c r="AE209"/>
      <c r="AF209"/>
      <c r="AG209"/>
      <c r="AH209"/>
      <c r="AI209"/>
      <c r="AJ209"/>
      <c r="AK209"/>
      <c r="AL209"/>
      <c r="AM209"/>
      <c r="AN209"/>
      <c r="AO209"/>
    </row>
    <row r="210" spans="1:41" s="1" customFormat="1">
      <c r="A210" s="14"/>
      <c r="B210"/>
      <c r="C210"/>
      <c r="D210"/>
      <c r="E210" s="14"/>
      <c r="F210" s="14"/>
      <c r="G210" s="14"/>
      <c r="H210" s="31"/>
      <c r="I210" s="2"/>
      <c r="J210"/>
      <c r="K210"/>
      <c r="L210"/>
      <c r="M210"/>
      <c r="N210"/>
      <c r="O210"/>
      <c r="P210" s="50"/>
      <c r="Q210" s="5"/>
      <c r="R210" s="5"/>
      <c r="S210" s="5"/>
      <c r="T210" s="5"/>
      <c r="U210" s="5"/>
      <c r="V210" s="5"/>
      <c r="W210" s="5"/>
      <c r="X210" s="5"/>
      <c r="Y210" s="5"/>
      <c r="Z210" s="5"/>
      <c r="AA210"/>
      <c r="AB210"/>
      <c r="AC210"/>
      <c r="AD210"/>
      <c r="AE210"/>
      <c r="AF210"/>
      <c r="AG210"/>
      <c r="AH210"/>
      <c r="AI210"/>
      <c r="AJ210"/>
      <c r="AK210"/>
      <c r="AL210"/>
      <c r="AM210"/>
      <c r="AN210"/>
      <c r="AO210"/>
    </row>
    <row r="211" spans="1:41" s="1" customFormat="1">
      <c r="A211" s="14"/>
      <c r="B211"/>
      <c r="C211"/>
      <c r="D211"/>
      <c r="E211" s="14"/>
      <c r="F211" s="14"/>
      <c r="G211" s="14"/>
      <c r="H211" s="31"/>
      <c r="I211" s="2"/>
      <c r="J211"/>
      <c r="K211"/>
      <c r="L211"/>
      <c r="M211"/>
      <c r="N211"/>
      <c r="O211"/>
      <c r="P211" s="50"/>
      <c r="Q211" s="5"/>
      <c r="R211" s="5"/>
      <c r="S211" s="5"/>
      <c r="T211" s="5"/>
      <c r="U211" s="5"/>
      <c r="V211" s="5"/>
      <c r="W211" s="5"/>
      <c r="X211" s="5"/>
      <c r="Y211" s="5"/>
      <c r="Z211" s="5"/>
      <c r="AA211"/>
      <c r="AB211"/>
      <c r="AC211"/>
      <c r="AD211"/>
      <c r="AE211"/>
      <c r="AF211"/>
      <c r="AG211"/>
      <c r="AH211"/>
      <c r="AI211"/>
      <c r="AJ211"/>
      <c r="AK211"/>
      <c r="AL211"/>
      <c r="AM211"/>
      <c r="AN211"/>
      <c r="AO211"/>
    </row>
    <row r="212" spans="1:41" s="1" customFormat="1">
      <c r="A212" s="14"/>
      <c r="B212"/>
      <c r="C212"/>
      <c r="D212"/>
      <c r="E212" s="14"/>
      <c r="F212" s="14"/>
      <c r="G212" s="14"/>
      <c r="H212" s="31"/>
      <c r="I212" s="2"/>
      <c r="J212"/>
      <c r="K212"/>
      <c r="L212"/>
      <c r="M212"/>
      <c r="N212"/>
      <c r="O212"/>
      <c r="P212" s="50"/>
      <c r="Q212" s="5"/>
      <c r="R212" s="5"/>
      <c r="S212" s="5"/>
      <c r="T212" s="5"/>
      <c r="U212" s="5"/>
      <c r="V212" s="5"/>
      <c r="W212" s="5"/>
      <c r="X212" s="5"/>
      <c r="Y212" s="5"/>
      <c r="Z212" s="5"/>
      <c r="AA212"/>
      <c r="AB212"/>
      <c r="AC212"/>
      <c r="AD212"/>
      <c r="AE212"/>
      <c r="AF212"/>
      <c r="AG212"/>
      <c r="AH212"/>
      <c r="AI212"/>
      <c r="AJ212"/>
      <c r="AK212"/>
      <c r="AL212"/>
      <c r="AM212"/>
      <c r="AN212"/>
      <c r="AO212"/>
    </row>
    <row r="213" spans="1:41" s="1" customFormat="1">
      <c r="A213" s="14"/>
      <c r="B213"/>
      <c r="C213"/>
      <c r="D213"/>
      <c r="E213" s="14"/>
      <c r="F213" s="14"/>
      <c r="G213" s="14"/>
      <c r="H213" s="31"/>
      <c r="I213" s="2"/>
      <c r="J213"/>
      <c r="K213"/>
      <c r="L213"/>
      <c r="M213"/>
      <c r="N213"/>
      <c r="O213"/>
      <c r="P213" s="50"/>
      <c r="Q213" s="5"/>
      <c r="R213" s="5"/>
      <c r="S213" s="5"/>
      <c r="T213" s="5"/>
      <c r="U213" s="5"/>
      <c r="V213" s="5"/>
      <c r="W213" s="5"/>
      <c r="X213" s="5"/>
      <c r="Y213" s="5"/>
      <c r="Z213" s="5"/>
      <c r="AA213"/>
      <c r="AB213"/>
      <c r="AC213"/>
      <c r="AD213"/>
      <c r="AE213"/>
      <c r="AF213"/>
      <c r="AG213"/>
      <c r="AH213"/>
      <c r="AI213"/>
      <c r="AJ213"/>
      <c r="AK213"/>
      <c r="AL213"/>
      <c r="AM213"/>
      <c r="AN213"/>
      <c r="AO213"/>
    </row>
    <row r="214" spans="1:41" s="1" customFormat="1">
      <c r="A214" s="14"/>
      <c r="B214"/>
      <c r="C214"/>
      <c r="D214"/>
      <c r="E214" s="14"/>
      <c r="F214" s="14"/>
      <c r="G214" s="14"/>
      <c r="H214" s="31"/>
      <c r="I214" s="2"/>
      <c r="J214"/>
      <c r="K214"/>
      <c r="L214"/>
      <c r="M214"/>
      <c r="N214"/>
      <c r="O214"/>
      <c r="P214" s="50"/>
      <c r="Q214" s="5"/>
      <c r="R214" s="5"/>
      <c r="S214" s="5"/>
      <c r="T214" s="5"/>
      <c r="U214" s="5"/>
      <c r="V214" s="5"/>
      <c r="W214" s="5"/>
      <c r="X214" s="5"/>
      <c r="Y214" s="5"/>
      <c r="Z214" s="5"/>
      <c r="AA214"/>
      <c r="AB214"/>
      <c r="AC214"/>
      <c r="AD214"/>
      <c r="AE214"/>
      <c r="AF214"/>
      <c r="AG214"/>
      <c r="AH214"/>
      <c r="AI214"/>
      <c r="AJ214"/>
      <c r="AK214"/>
      <c r="AL214"/>
      <c r="AM214"/>
      <c r="AN214"/>
      <c r="AO214"/>
    </row>
    <row r="215" spans="1:41" s="1" customFormat="1">
      <c r="A215" s="14"/>
      <c r="B215"/>
      <c r="C215"/>
      <c r="D215"/>
      <c r="E215" s="14"/>
      <c r="F215" s="14"/>
      <c r="G215" s="14"/>
      <c r="H215" s="31"/>
      <c r="I215" s="2"/>
      <c r="J215"/>
      <c r="K215"/>
      <c r="L215"/>
      <c r="M215"/>
      <c r="N215"/>
      <c r="O215"/>
      <c r="P215" s="50"/>
      <c r="Q215" s="5"/>
      <c r="R215" s="5"/>
      <c r="S215" s="5"/>
      <c r="T215" s="5"/>
      <c r="U215" s="5"/>
      <c r="V215" s="5"/>
      <c r="W215" s="5"/>
      <c r="X215" s="5"/>
      <c r="Y215" s="5"/>
      <c r="Z215" s="5"/>
      <c r="AA215"/>
      <c r="AB215"/>
      <c r="AC215"/>
      <c r="AD215"/>
      <c r="AE215"/>
      <c r="AF215"/>
      <c r="AG215"/>
      <c r="AH215"/>
      <c r="AI215"/>
      <c r="AJ215"/>
      <c r="AK215"/>
      <c r="AL215"/>
      <c r="AM215"/>
      <c r="AN215"/>
      <c r="AO215"/>
    </row>
    <row r="216" spans="1:41" s="1" customFormat="1">
      <c r="A216" s="14"/>
      <c r="B216"/>
      <c r="C216"/>
      <c r="D216"/>
      <c r="E216" s="14"/>
      <c r="F216" s="14"/>
      <c r="G216" s="14"/>
      <c r="H216" s="31"/>
      <c r="I216" s="2"/>
      <c r="J216"/>
      <c r="K216"/>
      <c r="L216"/>
      <c r="M216"/>
      <c r="N216"/>
      <c r="O216"/>
      <c r="P216" s="50"/>
      <c r="Q216" s="5"/>
      <c r="R216" s="5"/>
      <c r="S216" s="5"/>
      <c r="T216" s="5"/>
      <c r="U216" s="5"/>
      <c r="V216" s="5"/>
      <c r="W216" s="5"/>
      <c r="X216" s="5"/>
      <c r="Y216" s="5"/>
      <c r="Z216" s="5"/>
      <c r="AA216"/>
      <c r="AB216"/>
      <c r="AC216"/>
      <c r="AD216"/>
      <c r="AE216"/>
      <c r="AF216"/>
      <c r="AG216"/>
      <c r="AH216"/>
      <c r="AI216"/>
      <c r="AJ216"/>
      <c r="AK216"/>
      <c r="AL216"/>
      <c r="AM216"/>
      <c r="AN216"/>
      <c r="AO216"/>
    </row>
    <row r="217" spans="1:41" s="1" customFormat="1">
      <c r="A217" s="14"/>
      <c r="B217"/>
      <c r="C217"/>
      <c r="D217"/>
      <c r="E217" s="14"/>
      <c r="F217" s="14"/>
      <c r="G217" s="14"/>
      <c r="H217" s="31"/>
      <c r="I217" s="2"/>
      <c r="J217"/>
      <c r="K217"/>
      <c r="L217"/>
      <c r="M217"/>
      <c r="N217"/>
      <c r="O217"/>
      <c r="P217" s="50"/>
      <c r="Q217" s="5"/>
      <c r="R217" s="5"/>
      <c r="S217" s="5"/>
      <c r="T217" s="5"/>
      <c r="U217" s="5"/>
      <c r="V217" s="5"/>
      <c r="W217" s="5"/>
      <c r="X217" s="5"/>
      <c r="Y217" s="5"/>
      <c r="Z217" s="5"/>
      <c r="AA217"/>
      <c r="AB217"/>
      <c r="AC217"/>
      <c r="AD217"/>
      <c r="AE217"/>
      <c r="AF217"/>
      <c r="AG217"/>
      <c r="AH217"/>
      <c r="AI217"/>
      <c r="AJ217"/>
      <c r="AK217"/>
      <c r="AL217"/>
      <c r="AM217"/>
      <c r="AN217"/>
      <c r="AO217"/>
    </row>
    <row r="218" spans="1:41" s="1" customFormat="1">
      <c r="A218" s="14"/>
      <c r="B218"/>
      <c r="C218"/>
      <c r="D218"/>
      <c r="E218" s="14"/>
      <c r="F218" s="14"/>
      <c r="G218" s="14"/>
      <c r="H218" s="31"/>
      <c r="I218" s="2"/>
      <c r="J218"/>
      <c r="K218"/>
      <c r="L218"/>
      <c r="M218"/>
      <c r="N218"/>
      <c r="O218"/>
      <c r="P218" s="50"/>
      <c r="Q218" s="5"/>
      <c r="R218" s="5"/>
      <c r="S218" s="5"/>
      <c r="T218" s="5"/>
      <c r="U218" s="5"/>
      <c r="V218" s="5"/>
      <c r="W218" s="5"/>
      <c r="X218" s="5"/>
      <c r="Y218" s="5"/>
      <c r="Z218" s="5"/>
      <c r="AA218"/>
      <c r="AB218"/>
      <c r="AC218"/>
      <c r="AD218"/>
      <c r="AE218"/>
      <c r="AF218"/>
      <c r="AG218"/>
      <c r="AH218"/>
      <c r="AI218"/>
      <c r="AJ218"/>
      <c r="AK218"/>
      <c r="AL218"/>
      <c r="AM218"/>
      <c r="AN218"/>
      <c r="AO218"/>
    </row>
    <row r="219" spans="1:41" s="1" customFormat="1">
      <c r="A219" s="14"/>
      <c r="B219"/>
      <c r="C219"/>
      <c r="D219"/>
      <c r="E219" s="14"/>
      <c r="F219" s="14"/>
      <c r="G219" s="14"/>
      <c r="H219" s="31"/>
      <c r="I219" s="2"/>
      <c r="J219"/>
      <c r="K219"/>
      <c r="L219"/>
      <c r="M219"/>
      <c r="N219"/>
      <c r="O219"/>
      <c r="P219" s="50"/>
      <c r="Q219" s="5"/>
      <c r="R219" s="5"/>
      <c r="S219" s="5"/>
      <c r="T219" s="5"/>
      <c r="U219" s="5"/>
      <c r="V219" s="5"/>
      <c r="W219" s="5"/>
      <c r="X219" s="5"/>
      <c r="Y219" s="5"/>
      <c r="Z219" s="5"/>
      <c r="AA219"/>
      <c r="AB219"/>
      <c r="AC219"/>
      <c r="AD219"/>
      <c r="AE219"/>
      <c r="AF219"/>
      <c r="AG219"/>
      <c r="AH219"/>
      <c r="AI219"/>
      <c r="AJ219"/>
      <c r="AK219"/>
      <c r="AL219"/>
      <c r="AM219"/>
      <c r="AN219"/>
      <c r="AO219"/>
    </row>
    <row r="220" spans="1:41" s="1" customFormat="1">
      <c r="A220" s="14"/>
      <c r="B220"/>
      <c r="C220"/>
      <c r="D220"/>
      <c r="E220" s="14"/>
      <c r="F220" s="14"/>
      <c r="G220" s="14"/>
      <c r="H220" s="31"/>
      <c r="I220" s="2"/>
      <c r="J220"/>
      <c r="K220"/>
      <c r="L220"/>
      <c r="M220"/>
      <c r="N220"/>
      <c r="O220"/>
      <c r="P220" s="50"/>
      <c r="Q220" s="5"/>
      <c r="R220" s="5"/>
      <c r="S220" s="5"/>
      <c r="T220" s="5"/>
      <c r="U220" s="5"/>
      <c r="V220" s="5"/>
      <c r="W220" s="5"/>
      <c r="X220" s="5"/>
      <c r="Y220" s="5"/>
      <c r="Z220" s="5"/>
      <c r="AA220"/>
      <c r="AB220"/>
      <c r="AC220"/>
      <c r="AD220"/>
      <c r="AE220"/>
      <c r="AF220"/>
      <c r="AG220"/>
      <c r="AH220"/>
      <c r="AI220"/>
      <c r="AJ220"/>
      <c r="AK220"/>
      <c r="AL220"/>
      <c r="AM220"/>
      <c r="AN220"/>
      <c r="AO220"/>
    </row>
    <row r="221" spans="1:41" s="1" customFormat="1">
      <c r="A221" s="14"/>
      <c r="B221"/>
      <c r="C221"/>
      <c r="D221"/>
      <c r="E221" s="14"/>
      <c r="F221" s="14"/>
      <c r="G221" s="14"/>
      <c r="H221" s="31"/>
      <c r="I221" s="2"/>
      <c r="J221"/>
      <c r="K221"/>
      <c r="L221"/>
      <c r="M221"/>
      <c r="N221"/>
      <c r="O221"/>
      <c r="P221" s="50"/>
      <c r="Q221" s="5"/>
      <c r="R221" s="5"/>
      <c r="S221" s="5"/>
      <c r="T221" s="5"/>
      <c r="U221" s="5"/>
      <c r="V221" s="5"/>
      <c r="W221" s="5"/>
      <c r="X221" s="5"/>
      <c r="Y221" s="5"/>
      <c r="Z221" s="5"/>
      <c r="AA221"/>
      <c r="AB221"/>
      <c r="AC221"/>
      <c r="AD221"/>
      <c r="AE221"/>
      <c r="AF221"/>
      <c r="AG221"/>
      <c r="AH221"/>
      <c r="AI221"/>
      <c r="AJ221"/>
      <c r="AK221"/>
      <c r="AL221"/>
      <c r="AM221"/>
      <c r="AN221"/>
      <c r="AO221"/>
    </row>
    <row r="222" spans="1:41" s="1" customFormat="1">
      <c r="A222" s="14"/>
      <c r="B222"/>
      <c r="C222"/>
      <c r="D222"/>
      <c r="E222" s="14"/>
      <c r="F222" s="14"/>
      <c r="G222" s="14"/>
      <c r="H222" s="31"/>
      <c r="I222" s="2"/>
      <c r="J222"/>
      <c r="K222"/>
      <c r="L222"/>
      <c r="M222"/>
      <c r="N222"/>
      <c r="O222"/>
      <c r="P222" s="50"/>
      <c r="Q222" s="5"/>
      <c r="R222" s="5"/>
      <c r="S222" s="5"/>
      <c r="T222" s="5"/>
      <c r="U222" s="5"/>
      <c r="V222" s="5"/>
      <c r="W222" s="5"/>
      <c r="X222" s="5"/>
      <c r="Y222" s="5"/>
      <c r="Z222" s="5"/>
      <c r="AA222"/>
      <c r="AB222"/>
      <c r="AC222"/>
      <c r="AD222"/>
      <c r="AE222"/>
      <c r="AF222"/>
      <c r="AG222"/>
      <c r="AH222"/>
      <c r="AI222"/>
      <c r="AJ222"/>
      <c r="AK222"/>
      <c r="AL222"/>
      <c r="AM222"/>
      <c r="AN222"/>
      <c r="AO222"/>
    </row>
    <row r="223" spans="1:41" s="1" customFormat="1">
      <c r="A223" s="14"/>
      <c r="B223"/>
      <c r="C223"/>
      <c r="D223"/>
      <c r="E223" s="14"/>
      <c r="F223" s="14"/>
      <c r="G223" s="14"/>
      <c r="H223" s="31"/>
      <c r="I223" s="2"/>
      <c r="J223"/>
      <c r="K223"/>
      <c r="L223"/>
      <c r="M223"/>
      <c r="N223"/>
      <c r="O223"/>
      <c r="P223" s="50"/>
      <c r="Q223" s="5"/>
      <c r="R223" s="5"/>
      <c r="S223" s="5"/>
      <c r="T223" s="5"/>
      <c r="U223" s="5"/>
      <c r="V223" s="5"/>
      <c r="W223" s="5"/>
      <c r="X223" s="5"/>
      <c r="Y223" s="5"/>
      <c r="Z223" s="5"/>
      <c r="AA223"/>
      <c r="AB223"/>
      <c r="AC223"/>
      <c r="AD223"/>
      <c r="AE223"/>
      <c r="AF223"/>
      <c r="AG223"/>
      <c r="AH223"/>
      <c r="AI223"/>
      <c r="AJ223"/>
      <c r="AK223"/>
      <c r="AL223"/>
      <c r="AM223"/>
      <c r="AN223"/>
      <c r="AO223"/>
    </row>
    <row r="224" spans="1:41" s="1" customFormat="1">
      <c r="A224" s="14"/>
      <c r="B224"/>
      <c r="C224"/>
      <c r="D224"/>
      <c r="E224" s="14"/>
      <c r="F224" s="14"/>
      <c r="G224" s="14"/>
      <c r="H224" s="31"/>
      <c r="I224" s="2"/>
      <c r="J224"/>
      <c r="K224"/>
      <c r="L224"/>
      <c r="M224"/>
      <c r="N224"/>
      <c r="O224"/>
      <c r="P224" s="50"/>
      <c r="Q224" s="5"/>
      <c r="R224" s="5"/>
      <c r="S224" s="5"/>
      <c r="T224" s="5"/>
      <c r="U224" s="5"/>
      <c r="V224" s="5"/>
      <c r="W224" s="5"/>
      <c r="X224" s="5"/>
      <c r="Y224" s="5"/>
      <c r="Z224" s="5"/>
      <c r="AA224"/>
      <c r="AB224"/>
      <c r="AC224"/>
      <c r="AD224"/>
      <c r="AE224"/>
      <c r="AF224"/>
      <c r="AG224"/>
      <c r="AH224"/>
      <c r="AI224"/>
      <c r="AJ224"/>
      <c r="AK224"/>
      <c r="AL224"/>
      <c r="AM224"/>
      <c r="AN224"/>
      <c r="AO224"/>
    </row>
    <row r="225" spans="1:41" s="1" customFormat="1">
      <c r="A225" s="14"/>
      <c r="B225"/>
      <c r="C225"/>
      <c r="D225"/>
      <c r="E225" s="14"/>
      <c r="F225" s="14"/>
      <c r="G225" s="14"/>
      <c r="H225" s="31"/>
      <c r="I225" s="2"/>
      <c r="J225"/>
      <c r="K225"/>
      <c r="L225"/>
      <c r="M225"/>
      <c r="N225"/>
      <c r="O225"/>
      <c r="P225" s="50"/>
      <c r="Q225" s="5"/>
      <c r="R225" s="5"/>
      <c r="S225" s="5"/>
      <c r="T225" s="5"/>
      <c r="U225" s="5"/>
      <c r="V225" s="5"/>
      <c r="W225" s="5"/>
      <c r="X225" s="5"/>
      <c r="Y225" s="5"/>
      <c r="Z225" s="5"/>
      <c r="AA225"/>
      <c r="AB225"/>
      <c r="AC225"/>
      <c r="AD225"/>
      <c r="AE225"/>
      <c r="AF225"/>
      <c r="AG225"/>
      <c r="AH225"/>
      <c r="AI225"/>
      <c r="AJ225"/>
      <c r="AK225"/>
      <c r="AL225"/>
      <c r="AM225"/>
      <c r="AN225"/>
      <c r="AO225"/>
    </row>
    <row r="226" spans="1:41" s="1" customFormat="1">
      <c r="A226" s="14"/>
      <c r="B226"/>
      <c r="C226"/>
      <c r="D226"/>
      <c r="E226" s="14"/>
      <c r="F226" s="14"/>
      <c r="G226" s="14"/>
      <c r="H226" s="31"/>
      <c r="I226" s="2"/>
      <c r="J226"/>
      <c r="K226"/>
      <c r="L226"/>
      <c r="M226"/>
      <c r="N226"/>
      <c r="O226"/>
      <c r="P226" s="50"/>
      <c r="Q226" s="5"/>
      <c r="R226" s="5"/>
      <c r="S226" s="5"/>
      <c r="T226" s="5"/>
      <c r="U226" s="5"/>
      <c r="V226" s="5"/>
      <c r="W226" s="5"/>
      <c r="X226" s="5"/>
      <c r="Y226" s="5"/>
      <c r="Z226" s="5"/>
      <c r="AA226"/>
      <c r="AB226"/>
      <c r="AC226"/>
      <c r="AD226"/>
      <c r="AE226"/>
      <c r="AF226"/>
      <c r="AG226"/>
      <c r="AH226"/>
      <c r="AI226"/>
      <c r="AJ226"/>
      <c r="AK226"/>
      <c r="AL226"/>
      <c r="AM226"/>
      <c r="AN226"/>
      <c r="AO226"/>
    </row>
    <row r="227" spans="1:41" s="1" customFormat="1">
      <c r="A227" s="14"/>
      <c r="B227"/>
      <c r="C227"/>
      <c r="D227"/>
      <c r="E227" s="14"/>
      <c r="F227" s="14"/>
      <c r="G227" s="14"/>
      <c r="H227" s="31"/>
      <c r="I227" s="2"/>
      <c r="J227"/>
      <c r="K227"/>
      <c r="L227"/>
      <c r="M227"/>
      <c r="N227"/>
      <c r="O227"/>
      <c r="P227" s="50"/>
      <c r="Q227" s="5"/>
      <c r="R227" s="5"/>
      <c r="S227" s="5"/>
      <c r="T227" s="5"/>
      <c r="U227" s="5"/>
      <c r="V227" s="5"/>
      <c r="W227" s="5"/>
      <c r="X227" s="5"/>
      <c r="Y227" s="5"/>
      <c r="Z227" s="5"/>
      <c r="AA227"/>
      <c r="AB227"/>
      <c r="AC227"/>
      <c r="AD227"/>
      <c r="AE227"/>
      <c r="AF227"/>
      <c r="AG227"/>
      <c r="AH227"/>
      <c r="AI227"/>
      <c r="AJ227"/>
      <c r="AK227"/>
      <c r="AL227"/>
      <c r="AM227"/>
      <c r="AN227"/>
      <c r="AO227"/>
    </row>
    <row r="228" spans="1:41" s="1" customFormat="1">
      <c r="A228" s="14"/>
      <c r="B228"/>
      <c r="C228"/>
      <c r="D228"/>
      <c r="E228" s="14"/>
      <c r="F228" s="14"/>
      <c r="G228" s="14"/>
      <c r="H228" s="31"/>
      <c r="I228" s="2"/>
      <c r="J228"/>
      <c r="K228"/>
      <c r="L228"/>
      <c r="M228"/>
      <c r="N228"/>
      <c r="O228"/>
      <c r="P228" s="50"/>
      <c r="Q228" s="5"/>
      <c r="R228" s="5"/>
      <c r="S228" s="5"/>
      <c r="T228" s="5"/>
      <c r="U228" s="5"/>
      <c r="V228" s="5"/>
      <c r="W228" s="5"/>
      <c r="X228" s="5"/>
      <c r="Y228" s="5"/>
      <c r="Z228" s="5"/>
      <c r="AA228"/>
      <c r="AB228"/>
      <c r="AC228"/>
      <c r="AD228"/>
      <c r="AE228"/>
      <c r="AF228"/>
      <c r="AG228"/>
      <c r="AH228"/>
      <c r="AI228"/>
      <c r="AJ228"/>
      <c r="AK228"/>
      <c r="AL228"/>
      <c r="AM228"/>
      <c r="AN228"/>
      <c r="AO228"/>
    </row>
    <row r="229" spans="1:41" s="1" customFormat="1">
      <c r="A229" s="14"/>
      <c r="B229"/>
      <c r="C229"/>
      <c r="D229"/>
      <c r="E229" s="14"/>
      <c r="F229" s="14"/>
      <c r="G229" s="14"/>
      <c r="H229" s="31"/>
      <c r="I229" s="2"/>
      <c r="J229"/>
      <c r="K229"/>
      <c r="L229"/>
      <c r="M229"/>
      <c r="N229"/>
      <c r="O229"/>
      <c r="P229" s="50"/>
      <c r="Q229" s="5"/>
      <c r="R229" s="5"/>
      <c r="S229" s="5"/>
      <c r="T229" s="5"/>
      <c r="U229" s="5"/>
      <c r="V229" s="5"/>
      <c r="W229" s="5"/>
      <c r="X229" s="5"/>
      <c r="Y229" s="5"/>
      <c r="Z229" s="5"/>
      <c r="AA229"/>
      <c r="AB229"/>
      <c r="AC229"/>
      <c r="AD229"/>
      <c r="AE229"/>
      <c r="AF229"/>
      <c r="AG229"/>
      <c r="AH229"/>
      <c r="AI229"/>
      <c r="AJ229"/>
      <c r="AK229"/>
      <c r="AL229"/>
      <c r="AM229"/>
      <c r="AN229"/>
      <c r="AO229"/>
    </row>
    <row r="230" spans="1:41" s="1" customFormat="1">
      <c r="A230" s="14"/>
      <c r="B230"/>
      <c r="C230"/>
      <c r="D230"/>
      <c r="E230" s="14"/>
      <c r="F230" s="14"/>
      <c r="G230" s="14"/>
      <c r="H230" s="31"/>
      <c r="I230" s="2"/>
      <c r="J230"/>
      <c r="K230"/>
      <c r="L230"/>
      <c r="M230"/>
      <c r="N230"/>
      <c r="O230"/>
      <c r="P230" s="50"/>
      <c r="Q230" s="5"/>
      <c r="R230" s="5"/>
      <c r="S230" s="5"/>
      <c r="T230" s="5"/>
      <c r="U230" s="5"/>
      <c r="V230" s="5"/>
      <c r="W230" s="5"/>
      <c r="X230" s="5"/>
      <c r="Y230" s="5"/>
      <c r="Z230" s="5"/>
      <c r="AA230"/>
      <c r="AB230"/>
      <c r="AC230"/>
      <c r="AD230"/>
      <c r="AE230"/>
      <c r="AF230"/>
      <c r="AG230"/>
      <c r="AH230"/>
      <c r="AI230"/>
      <c r="AJ230"/>
      <c r="AK230"/>
      <c r="AL230"/>
      <c r="AM230"/>
      <c r="AN230"/>
      <c r="AO230"/>
    </row>
    <row r="231" spans="1:41" s="1" customFormat="1">
      <c r="A231" s="14"/>
      <c r="B231"/>
      <c r="C231"/>
      <c r="D231"/>
      <c r="E231" s="14"/>
      <c r="F231" s="14"/>
      <c r="G231" s="14"/>
      <c r="H231" s="31"/>
      <c r="I231" s="2"/>
      <c r="J231"/>
      <c r="K231"/>
      <c r="L231"/>
      <c r="M231"/>
      <c r="N231"/>
      <c r="O231"/>
      <c r="P231" s="50"/>
      <c r="Q231" s="5"/>
      <c r="R231" s="5"/>
      <c r="S231" s="5"/>
      <c r="T231" s="5"/>
      <c r="U231" s="5"/>
      <c r="V231" s="5"/>
      <c r="W231" s="5"/>
      <c r="X231" s="5"/>
      <c r="Y231" s="5"/>
      <c r="Z231" s="5"/>
      <c r="AA231"/>
      <c r="AB231"/>
      <c r="AC231"/>
      <c r="AD231"/>
      <c r="AE231"/>
      <c r="AF231"/>
      <c r="AG231"/>
      <c r="AH231"/>
      <c r="AI231"/>
      <c r="AJ231"/>
      <c r="AK231"/>
      <c r="AL231"/>
      <c r="AM231"/>
      <c r="AN231"/>
      <c r="AO231"/>
    </row>
    <row r="232" spans="1:41" s="1" customFormat="1">
      <c r="A232" s="14"/>
      <c r="B232"/>
      <c r="C232"/>
      <c r="D232"/>
      <c r="E232" s="14"/>
      <c r="F232" s="14"/>
      <c r="G232" s="14"/>
      <c r="H232" s="31"/>
      <c r="I232" s="2"/>
      <c r="J232"/>
      <c r="K232"/>
      <c r="L232"/>
      <c r="M232"/>
      <c r="N232"/>
      <c r="O232"/>
      <c r="P232" s="50"/>
      <c r="Q232" s="5"/>
      <c r="R232" s="5"/>
      <c r="S232" s="5"/>
      <c r="T232" s="5"/>
      <c r="U232" s="5"/>
      <c r="V232" s="5"/>
      <c r="W232" s="5"/>
      <c r="X232" s="5"/>
      <c r="Y232" s="5"/>
      <c r="Z232" s="5"/>
      <c r="AA232"/>
      <c r="AB232"/>
      <c r="AC232"/>
      <c r="AD232"/>
      <c r="AE232"/>
      <c r="AF232"/>
      <c r="AG232"/>
      <c r="AH232"/>
      <c r="AI232"/>
      <c r="AJ232"/>
      <c r="AK232"/>
      <c r="AL232"/>
      <c r="AM232"/>
      <c r="AN232"/>
      <c r="AO232"/>
    </row>
    <row r="233" spans="1:41" s="1" customFormat="1">
      <c r="A233" s="14"/>
      <c r="B233"/>
      <c r="C233"/>
      <c r="D233"/>
      <c r="E233" s="14"/>
      <c r="F233" s="14"/>
      <c r="G233" s="14"/>
      <c r="H233" s="31"/>
      <c r="I233" s="2"/>
      <c r="J233"/>
      <c r="K233"/>
      <c r="L233"/>
      <c r="M233"/>
      <c r="N233"/>
      <c r="O233"/>
      <c r="P233" s="50"/>
      <c r="Q233" s="5"/>
      <c r="R233" s="5"/>
      <c r="S233" s="5"/>
      <c r="T233" s="5"/>
      <c r="U233" s="5"/>
      <c r="V233" s="5"/>
      <c r="W233" s="5"/>
      <c r="X233" s="5"/>
      <c r="Y233" s="5"/>
      <c r="Z233" s="5"/>
      <c r="AA233"/>
      <c r="AB233"/>
      <c r="AC233"/>
      <c r="AD233"/>
      <c r="AE233"/>
      <c r="AF233"/>
      <c r="AG233"/>
      <c r="AH233"/>
      <c r="AI233"/>
      <c r="AJ233"/>
      <c r="AK233"/>
      <c r="AL233"/>
      <c r="AM233"/>
      <c r="AN233"/>
      <c r="AO233"/>
    </row>
    <row r="234" spans="1:41" s="1" customFormat="1">
      <c r="A234" s="14"/>
      <c r="B234"/>
      <c r="C234"/>
      <c r="D234"/>
      <c r="E234" s="14"/>
      <c r="F234" s="14"/>
      <c r="G234" s="14"/>
      <c r="H234" s="31"/>
      <c r="I234" s="2"/>
      <c r="J234"/>
      <c r="K234"/>
      <c r="L234"/>
      <c r="M234"/>
      <c r="N234"/>
      <c r="O234"/>
      <c r="P234" s="50"/>
      <c r="Q234" s="5"/>
      <c r="R234" s="5"/>
      <c r="S234" s="5"/>
      <c r="T234" s="5"/>
      <c r="U234" s="5"/>
      <c r="V234" s="5"/>
      <c r="W234" s="5"/>
      <c r="X234" s="5"/>
      <c r="Y234" s="5"/>
      <c r="Z234" s="5"/>
      <c r="AA234"/>
      <c r="AB234"/>
      <c r="AC234"/>
      <c r="AD234"/>
      <c r="AE234"/>
      <c r="AF234"/>
      <c r="AG234"/>
      <c r="AH234"/>
      <c r="AI234"/>
      <c r="AJ234"/>
      <c r="AK234"/>
      <c r="AL234"/>
      <c r="AM234"/>
      <c r="AN234"/>
      <c r="AO234"/>
    </row>
    <row r="235" spans="1:41" s="1" customFormat="1">
      <c r="A235" s="14"/>
      <c r="B235"/>
      <c r="C235"/>
      <c r="D235"/>
      <c r="E235" s="14"/>
      <c r="F235" s="14"/>
      <c r="G235" s="14"/>
      <c r="H235" s="31"/>
      <c r="I235" s="2"/>
      <c r="J235"/>
      <c r="K235"/>
      <c r="L235"/>
      <c r="M235"/>
      <c r="N235"/>
      <c r="O235"/>
      <c r="P235" s="50"/>
      <c r="Q235" s="5"/>
      <c r="R235" s="5"/>
      <c r="S235" s="5"/>
      <c r="T235" s="5"/>
      <c r="U235" s="5"/>
      <c r="V235" s="5"/>
      <c r="W235" s="5"/>
      <c r="X235" s="5"/>
      <c r="Y235" s="5"/>
      <c r="Z235" s="5"/>
      <c r="AA235"/>
      <c r="AB235"/>
      <c r="AC235"/>
      <c r="AD235"/>
      <c r="AE235"/>
      <c r="AF235"/>
      <c r="AG235"/>
      <c r="AH235"/>
      <c r="AI235"/>
      <c r="AJ235"/>
      <c r="AK235"/>
      <c r="AL235"/>
      <c r="AM235"/>
      <c r="AN235"/>
      <c r="AO235"/>
    </row>
    <row r="236" spans="1:41" s="1" customFormat="1">
      <c r="A236" s="14"/>
      <c r="B236"/>
      <c r="C236"/>
      <c r="D236"/>
      <c r="E236" s="14"/>
      <c r="F236" s="14"/>
      <c r="G236" s="14"/>
      <c r="H236" s="31"/>
      <c r="I236" s="2"/>
      <c r="J236"/>
      <c r="K236"/>
      <c r="L236"/>
      <c r="M236"/>
      <c r="N236"/>
      <c r="O236"/>
      <c r="P236" s="50"/>
      <c r="Q236" s="5"/>
      <c r="R236" s="5"/>
      <c r="S236" s="5"/>
      <c r="T236" s="5"/>
      <c r="U236" s="5"/>
      <c r="V236" s="5"/>
      <c r="W236" s="5"/>
      <c r="X236" s="5"/>
      <c r="Y236" s="5"/>
      <c r="Z236" s="5"/>
      <c r="AA236"/>
      <c r="AB236"/>
      <c r="AC236"/>
      <c r="AD236"/>
      <c r="AE236"/>
      <c r="AF236"/>
      <c r="AG236"/>
      <c r="AH236"/>
      <c r="AI236"/>
      <c r="AJ236"/>
      <c r="AK236"/>
      <c r="AL236"/>
      <c r="AM236"/>
      <c r="AN236"/>
      <c r="AO236"/>
    </row>
    <row r="237" spans="1:41" s="1" customFormat="1">
      <c r="A237" s="14"/>
      <c r="B237"/>
      <c r="C237"/>
      <c r="D237"/>
      <c r="E237" s="14"/>
      <c r="F237" s="14"/>
      <c r="G237" s="14"/>
      <c r="H237" s="31"/>
      <c r="I237" s="2"/>
      <c r="J237"/>
      <c r="K237"/>
      <c r="L237"/>
      <c r="M237"/>
      <c r="N237"/>
      <c r="O237"/>
      <c r="P237" s="50"/>
      <c r="Q237" s="5"/>
      <c r="R237" s="5"/>
      <c r="S237" s="5"/>
      <c r="T237" s="5"/>
      <c r="U237" s="5"/>
      <c r="V237" s="5"/>
      <c r="W237" s="5"/>
      <c r="X237" s="5"/>
      <c r="Y237" s="5"/>
      <c r="Z237" s="5"/>
      <c r="AA237"/>
      <c r="AB237"/>
      <c r="AC237"/>
      <c r="AD237"/>
      <c r="AE237"/>
      <c r="AF237"/>
      <c r="AG237"/>
      <c r="AH237"/>
      <c r="AI237"/>
      <c r="AJ237"/>
      <c r="AK237"/>
      <c r="AL237"/>
      <c r="AM237"/>
      <c r="AN237"/>
      <c r="AO237"/>
    </row>
    <row r="238" spans="1:41" s="1" customFormat="1">
      <c r="A238" s="14"/>
      <c r="B238"/>
      <c r="C238"/>
      <c r="D238"/>
      <c r="E238" s="14"/>
      <c r="F238" s="14"/>
      <c r="G238" s="14"/>
      <c r="H238" s="31"/>
      <c r="I238" s="2"/>
      <c r="J238"/>
      <c r="K238"/>
      <c r="L238"/>
      <c r="M238"/>
      <c r="N238"/>
      <c r="O238"/>
      <c r="P238" s="50"/>
      <c r="Q238" s="5"/>
      <c r="R238" s="5"/>
      <c r="S238" s="5"/>
      <c r="T238" s="5"/>
      <c r="U238" s="5"/>
      <c r="V238" s="5"/>
      <c r="W238" s="5"/>
      <c r="X238" s="5"/>
      <c r="Y238" s="5"/>
      <c r="Z238" s="5"/>
      <c r="AA238"/>
      <c r="AB238"/>
      <c r="AC238"/>
      <c r="AD238"/>
      <c r="AE238"/>
      <c r="AF238"/>
      <c r="AG238"/>
      <c r="AH238"/>
      <c r="AI238"/>
      <c r="AJ238"/>
      <c r="AK238"/>
      <c r="AL238"/>
      <c r="AM238"/>
      <c r="AN238"/>
      <c r="AO238"/>
    </row>
    <row r="239" spans="1:41" s="1" customFormat="1">
      <c r="A239" s="14"/>
      <c r="B239"/>
      <c r="C239"/>
      <c r="D239"/>
      <c r="E239" s="14"/>
      <c r="F239" s="14"/>
      <c r="G239" s="14"/>
      <c r="H239" s="31"/>
      <c r="I239" s="2"/>
      <c r="J239"/>
      <c r="K239"/>
      <c r="L239"/>
      <c r="M239"/>
      <c r="N239"/>
      <c r="O239"/>
      <c r="P239" s="50"/>
      <c r="Q239" s="5"/>
      <c r="R239" s="5"/>
      <c r="S239" s="5"/>
      <c r="T239" s="5"/>
      <c r="U239" s="5"/>
      <c r="V239" s="5"/>
      <c r="W239" s="5"/>
      <c r="X239" s="5"/>
      <c r="Y239" s="5"/>
      <c r="Z239" s="5"/>
      <c r="AA239"/>
      <c r="AB239"/>
      <c r="AC239"/>
      <c r="AD239"/>
      <c r="AE239"/>
      <c r="AF239"/>
      <c r="AG239"/>
      <c r="AH239"/>
      <c r="AI239"/>
      <c r="AJ239"/>
      <c r="AK239"/>
      <c r="AL239"/>
      <c r="AM239"/>
      <c r="AN239"/>
      <c r="AO239"/>
    </row>
    <row r="240" spans="1:41" s="1" customFormat="1">
      <c r="A240" s="14"/>
      <c r="B240"/>
      <c r="C240"/>
      <c r="D240"/>
      <c r="E240" s="14"/>
      <c r="F240" s="14"/>
      <c r="G240" s="14"/>
      <c r="H240" s="31"/>
      <c r="I240" s="2"/>
      <c r="J240"/>
      <c r="K240"/>
      <c r="L240"/>
      <c r="M240"/>
      <c r="N240"/>
      <c r="O240"/>
      <c r="P240" s="50"/>
      <c r="Q240" s="5"/>
      <c r="R240" s="5"/>
      <c r="S240" s="5"/>
      <c r="T240" s="5"/>
      <c r="U240" s="5"/>
      <c r="V240" s="5"/>
      <c r="W240" s="5"/>
      <c r="X240" s="5"/>
      <c r="Y240" s="5"/>
      <c r="Z240" s="5"/>
      <c r="AA240"/>
      <c r="AB240"/>
      <c r="AC240"/>
      <c r="AD240"/>
      <c r="AE240"/>
      <c r="AF240"/>
      <c r="AG240"/>
      <c r="AH240"/>
      <c r="AI240"/>
      <c r="AJ240"/>
      <c r="AK240"/>
      <c r="AL240"/>
      <c r="AM240"/>
      <c r="AN240"/>
      <c r="AO240"/>
    </row>
    <row r="241" spans="1:41" s="1" customFormat="1">
      <c r="A241" s="14"/>
      <c r="B241"/>
      <c r="C241"/>
      <c r="D241"/>
      <c r="E241" s="14"/>
      <c r="F241" s="14"/>
      <c r="G241" s="14"/>
      <c r="H241" s="31"/>
      <c r="I241" s="2"/>
      <c r="J241"/>
      <c r="K241"/>
      <c r="L241"/>
      <c r="M241"/>
      <c r="N241"/>
      <c r="O241"/>
      <c r="P241" s="50"/>
      <c r="Q241" s="5"/>
      <c r="R241" s="5"/>
      <c r="S241" s="5"/>
      <c r="T241" s="5"/>
      <c r="U241" s="5"/>
      <c r="V241" s="5"/>
      <c r="W241" s="5"/>
      <c r="X241" s="5"/>
      <c r="Y241" s="5"/>
      <c r="Z241" s="5"/>
      <c r="AA241"/>
      <c r="AB241"/>
      <c r="AC241"/>
      <c r="AD241"/>
      <c r="AE241"/>
      <c r="AF241"/>
      <c r="AG241"/>
      <c r="AH241"/>
      <c r="AI241"/>
      <c r="AJ241"/>
      <c r="AK241"/>
      <c r="AL241"/>
      <c r="AM241"/>
      <c r="AN241"/>
      <c r="AO241"/>
    </row>
    <row r="242" spans="1:41" s="1" customFormat="1">
      <c r="A242" s="14"/>
      <c r="B242"/>
      <c r="C242"/>
      <c r="D242"/>
      <c r="E242" s="14"/>
      <c r="F242" s="14"/>
      <c r="G242" s="14"/>
      <c r="H242" s="31"/>
      <c r="I242" s="2"/>
      <c r="J242"/>
      <c r="K242"/>
      <c r="L242"/>
      <c r="M242"/>
      <c r="N242"/>
      <c r="O242"/>
      <c r="P242" s="50"/>
      <c r="Q242" s="5"/>
      <c r="R242" s="5"/>
      <c r="S242" s="5"/>
      <c r="T242" s="5"/>
      <c r="U242" s="5"/>
      <c r="V242" s="5"/>
      <c r="W242" s="5"/>
      <c r="X242" s="5"/>
      <c r="Y242" s="5"/>
      <c r="Z242" s="5"/>
      <c r="AA242"/>
      <c r="AB242"/>
      <c r="AC242"/>
      <c r="AD242"/>
      <c r="AE242"/>
      <c r="AF242"/>
      <c r="AG242"/>
      <c r="AH242"/>
      <c r="AI242"/>
      <c r="AJ242"/>
      <c r="AK242"/>
      <c r="AL242"/>
      <c r="AM242"/>
      <c r="AN242"/>
      <c r="AO242"/>
    </row>
    <row r="243" spans="1:41" s="1" customFormat="1">
      <c r="A243" s="14"/>
      <c r="B243"/>
      <c r="C243"/>
      <c r="D243"/>
      <c r="E243" s="14"/>
      <c r="F243" s="14"/>
      <c r="G243" s="14"/>
      <c r="H243" s="31"/>
      <c r="I243" s="2"/>
      <c r="J243"/>
      <c r="K243"/>
      <c r="L243"/>
      <c r="M243"/>
      <c r="N243"/>
      <c r="O243"/>
      <c r="P243" s="50"/>
      <c r="Q243" s="5"/>
      <c r="R243" s="5"/>
      <c r="S243" s="5"/>
      <c r="T243" s="5"/>
      <c r="U243" s="5"/>
      <c r="V243" s="5"/>
      <c r="W243" s="5"/>
      <c r="X243" s="5"/>
      <c r="Y243" s="5"/>
      <c r="Z243" s="5"/>
      <c r="AA243"/>
      <c r="AB243"/>
      <c r="AC243"/>
      <c r="AD243"/>
      <c r="AE243"/>
      <c r="AF243"/>
      <c r="AG243"/>
      <c r="AH243"/>
      <c r="AI243"/>
      <c r="AJ243"/>
      <c r="AK243"/>
      <c r="AL243"/>
      <c r="AM243"/>
      <c r="AN243"/>
      <c r="AO243"/>
    </row>
    <row r="244" spans="1:41" s="1" customFormat="1">
      <c r="A244" s="14"/>
      <c r="B244"/>
      <c r="C244"/>
      <c r="D244"/>
      <c r="E244" s="14"/>
      <c r="F244" s="14"/>
      <c r="G244" s="14"/>
      <c r="H244" s="31"/>
      <c r="I244" s="2"/>
      <c r="J244"/>
      <c r="K244"/>
      <c r="L244"/>
      <c r="M244"/>
      <c r="N244"/>
      <c r="O244"/>
      <c r="P244" s="50"/>
      <c r="Q244" s="5"/>
      <c r="R244" s="5"/>
      <c r="S244" s="5"/>
      <c r="T244" s="5"/>
      <c r="U244" s="5"/>
      <c r="V244" s="5"/>
      <c r="W244" s="5"/>
      <c r="X244" s="5"/>
      <c r="Y244" s="5"/>
      <c r="Z244" s="5"/>
      <c r="AA244"/>
      <c r="AB244"/>
      <c r="AC244"/>
      <c r="AD244"/>
      <c r="AE244"/>
      <c r="AF244"/>
      <c r="AG244"/>
      <c r="AH244"/>
      <c r="AI244"/>
      <c r="AJ244"/>
      <c r="AK244"/>
      <c r="AL244"/>
      <c r="AM244"/>
      <c r="AN244"/>
      <c r="AO244"/>
    </row>
    <row r="245" spans="1:41" s="1" customFormat="1">
      <c r="A245" s="14"/>
      <c r="B245"/>
      <c r="C245"/>
      <c r="D245"/>
      <c r="E245" s="14"/>
      <c r="F245" s="14"/>
      <c r="G245" s="14"/>
      <c r="H245" s="31"/>
      <c r="I245" s="2"/>
      <c r="J245"/>
      <c r="K245"/>
      <c r="L245"/>
      <c r="M245"/>
      <c r="N245"/>
      <c r="O245"/>
      <c r="P245" s="50"/>
      <c r="Q245" s="5"/>
      <c r="R245" s="5"/>
      <c r="S245" s="5"/>
      <c r="T245" s="5"/>
      <c r="U245" s="5"/>
      <c r="V245" s="5"/>
      <c r="W245" s="5"/>
      <c r="X245" s="5"/>
      <c r="Y245" s="5"/>
      <c r="Z245" s="5"/>
      <c r="AA245"/>
      <c r="AB245"/>
      <c r="AC245"/>
      <c r="AD245"/>
      <c r="AE245"/>
      <c r="AF245"/>
      <c r="AG245"/>
      <c r="AH245"/>
      <c r="AI245"/>
      <c r="AJ245"/>
      <c r="AK245"/>
      <c r="AL245"/>
      <c r="AM245"/>
      <c r="AN245"/>
      <c r="AO245"/>
    </row>
    <row r="246" spans="1:41" s="1" customFormat="1">
      <c r="A246" s="14"/>
      <c r="B246"/>
      <c r="C246"/>
      <c r="D246"/>
      <c r="E246" s="14"/>
      <c r="F246" s="14"/>
      <c r="G246" s="14"/>
      <c r="H246" s="31"/>
      <c r="I246" s="2"/>
      <c r="J246"/>
      <c r="K246"/>
      <c r="L246"/>
      <c r="M246"/>
      <c r="N246"/>
      <c r="O246"/>
      <c r="P246" s="50"/>
      <c r="Q246" s="5"/>
      <c r="R246" s="5"/>
      <c r="S246" s="5"/>
      <c r="T246" s="5"/>
      <c r="U246" s="5"/>
      <c r="V246" s="5"/>
      <c r="W246" s="5"/>
      <c r="X246" s="5"/>
      <c r="Y246" s="5"/>
      <c r="Z246" s="5"/>
      <c r="AA246"/>
      <c r="AB246"/>
      <c r="AC246"/>
      <c r="AD246"/>
      <c r="AE246"/>
      <c r="AF246"/>
      <c r="AG246"/>
      <c r="AH246"/>
      <c r="AI246"/>
      <c r="AJ246"/>
      <c r="AK246"/>
      <c r="AL246"/>
      <c r="AM246"/>
      <c r="AN246"/>
      <c r="AO246"/>
    </row>
    <row r="247" spans="1:41" s="1" customFormat="1">
      <c r="A247" s="14"/>
      <c r="B247"/>
      <c r="C247"/>
      <c r="D247"/>
      <c r="E247" s="14"/>
      <c r="F247" s="14"/>
      <c r="G247" s="14"/>
      <c r="H247" s="31"/>
      <c r="I247" s="2"/>
      <c r="J247"/>
      <c r="K247"/>
      <c r="L247"/>
      <c r="M247"/>
      <c r="N247"/>
      <c r="O247"/>
      <c r="P247" s="50"/>
      <c r="Q247" s="5"/>
      <c r="R247" s="5"/>
      <c r="S247" s="5"/>
      <c r="T247" s="5"/>
      <c r="U247" s="5"/>
      <c r="V247" s="5"/>
      <c r="W247" s="5"/>
      <c r="X247" s="5"/>
      <c r="Y247" s="5"/>
      <c r="Z247" s="5"/>
      <c r="AA247"/>
      <c r="AB247"/>
      <c r="AC247"/>
      <c r="AD247"/>
      <c r="AE247"/>
      <c r="AF247"/>
      <c r="AG247"/>
      <c r="AH247"/>
      <c r="AI247"/>
      <c r="AJ247"/>
      <c r="AK247"/>
      <c r="AL247"/>
      <c r="AM247"/>
      <c r="AN247"/>
      <c r="AO247"/>
    </row>
    <row r="248" spans="1:41" s="1" customFormat="1">
      <c r="A248" s="14"/>
      <c r="B248"/>
      <c r="C248"/>
      <c r="D248"/>
      <c r="E248" s="14"/>
      <c r="F248" s="14"/>
      <c r="G248" s="14"/>
      <c r="H248" s="31"/>
      <c r="I248" s="2"/>
      <c r="J248"/>
      <c r="K248"/>
      <c r="L248"/>
      <c r="M248"/>
      <c r="N248"/>
      <c r="O248"/>
      <c r="P248" s="50"/>
      <c r="Q248" s="5"/>
      <c r="R248" s="5"/>
      <c r="S248" s="5"/>
      <c r="T248" s="5"/>
      <c r="U248" s="5"/>
      <c r="V248" s="5"/>
      <c r="W248" s="5"/>
      <c r="X248" s="5"/>
      <c r="Y248" s="5"/>
      <c r="Z248" s="5"/>
      <c r="AA248"/>
      <c r="AB248"/>
      <c r="AC248"/>
      <c r="AD248"/>
      <c r="AE248"/>
      <c r="AF248"/>
      <c r="AG248"/>
      <c r="AH248"/>
      <c r="AI248"/>
      <c r="AJ248"/>
      <c r="AK248"/>
      <c r="AL248"/>
      <c r="AM248"/>
      <c r="AN248"/>
      <c r="AO248"/>
    </row>
    <row r="249" spans="1:41" s="1" customFormat="1">
      <c r="A249" s="14"/>
      <c r="B249"/>
      <c r="C249"/>
      <c r="D249"/>
      <c r="E249" s="14"/>
      <c r="F249" s="14"/>
      <c r="G249" s="14"/>
      <c r="H249" s="31"/>
      <c r="I249" s="2"/>
      <c r="J249"/>
      <c r="K249"/>
      <c r="L249"/>
      <c r="M249"/>
      <c r="N249"/>
      <c r="O249"/>
      <c r="P249" s="50"/>
      <c r="Q249" s="5"/>
      <c r="R249" s="5"/>
      <c r="S249" s="5"/>
      <c r="T249" s="5"/>
      <c r="U249" s="5"/>
      <c r="V249" s="5"/>
      <c r="W249" s="5"/>
      <c r="X249" s="5"/>
      <c r="Y249" s="5"/>
      <c r="Z249" s="5"/>
      <c r="AA249"/>
      <c r="AB249"/>
      <c r="AC249"/>
      <c r="AD249"/>
      <c r="AE249"/>
      <c r="AF249"/>
      <c r="AG249"/>
      <c r="AH249"/>
      <c r="AI249"/>
      <c r="AJ249"/>
      <c r="AK249"/>
      <c r="AL249"/>
      <c r="AM249"/>
      <c r="AN249"/>
      <c r="AO249"/>
    </row>
    <row r="250" spans="1:41" s="1" customFormat="1">
      <c r="A250" s="14"/>
      <c r="B250"/>
      <c r="C250"/>
      <c r="D250"/>
      <c r="E250" s="14"/>
      <c r="F250" s="14"/>
      <c r="G250" s="14"/>
      <c r="H250" s="31"/>
      <c r="I250" s="2"/>
      <c r="J250"/>
      <c r="K250"/>
      <c r="L250"/>
      <c r="M250"/>
      <c r="N250"/>
      <c r="O250"/>
      <c r="P250" s="50"/>
      <c r="Q250" s="5"/>
      <c r="R250" s="5"/>
      <c r="S250" s="5"/>
      <c r="T250" s="5"/>
      <c r="U250" s="5"/>
      <c r="V250" s="5"/>
      <c r="W250" s="5"/>
      <c r="X250" s="5"/>
      <c r="Y250" s="5"/>
      <c r="Z250" s="5"/>
      <c r="AA250"/>
      <c r="AB250"/>
      <c r="AC250"/>
      <c r="AD250"/>
      <c r="AE250"/>
      <c r="AF250"/>
      <c r="AG250"/>
      <c r="AH250"/>
      <c r="AI250"/>
      <c r="AJ250"/>
      <c r="AK250"/>
      <c r="AL250"/>
      <c r="AM250"/>
      <c r="AN250"/>
      <c r="AO250"/>
    </row>
    <row r="251" spans="1:41" s="1" customFormat="1">
      <c r="A251" s="14"/>
      <c r="B251"/>
      <c r="C251"/>
      <c r="D251"/>
      <c r="E251" s="14"/>
      <c r="F251" s="14"/>
      <c r="G251" s="14"/>
      <c r="H251" s="31"/>
      <c r="I251" s="2"/>
      <c r="J251"/>
      <c r="K251"/>
      <c r="L251"/>
      <c r="M251"/>
      <c r="N251"/>
      <c r="O251"/>
      <c r="P251" s="50"/>
      <c r="Q251" s="5"/>
      <c r="R251" s="5"/>
      <c r="S251" s="5"/>
      <c r="T251" s="5"/>
      <c r="U251" s="5"/>
      <c r="V251" s="5"/>
      <c r="W251" s="5"/>
      <c r="X251" s="5"/>
      <c r="Y251" s="5"/>
      <c r="Z251" s="5"/>
      <c r="AA251"/>
      <c r="AB251"/>
      <c r="AC251"/>
      <c r="AD251"/>
      <c r="AE251"/>
      <c r="AF251"/>
      <c r="AG251"/>
      <c r="AH251"/>
      <c r="AI251"/>
      <c r="AJ251"/>
      <c r="AK251"/>
      <c r="AL251"/>
      <c r="AM251"/>
      <c r="AN251"/>
      <c r="AO251"/>
    </row>
    <row r="252" spans="1:41" s="1" customFormat="1">
      <c r="A252" s="14"/>
      <c r="B252"/>
      <c r="C252"/>
      <c r="D252"/>
      <c r="E252" s="14"/>
      <c r="F252" s="14"/>
      <c r="G252" s="14"/>
      <c r="H252" s="31"/>
      <c r="I252" s="2"/>
      <c r="J252"/>
      <c r="K252"/>
      <c r="L252"/>
      <c r="M252"/>
      <c r="N252"/>
      <c r="O252"/>
      <c r="P252" s="50"/>
      <c r="Q252" s="5"/>
      <c r="R252" s="5"/>
      <c r="S252" s="5"/>
      <c r="T252" s="5"/>
      <c r="U252" s="5"/>
      <c r="V252" s="5"/>
      <c r="W252" s="5"/>
      <c r="X252" s="5"/>
      <c r="Y252" s="5"/>
      <c r="Z252" s="5"/>
      <c r="AA252"/>
      <c r="AB252"/>
      <c r="AC252"/>
      <c r="AD252"/>
      <c r="AE252"/>
      <c r="AF252"/>
      <c r="AG252"/>
      <c r="AH252"/>
      <c r="AI252"/>
      <c r="AJ252"/>
      <c r="AK252"/>
      <c r="AL252"/>
      <c r="AM252"/>
      <c r="AN252"/>
      <c r="AO252"/>
    </row>
    <row r="253" spans="1:41" s="1" customFormat="1">
      <c r="A253" s="14"/>
      <c r="B253"/>
      <c r="C253"/>
      <c r="D253"/>
      <c r="E253" s="14"/>
      <c r="F253" s="14"/>
      <c r="G253" s="14"/>
      <c r="H253" s="31"/>
      <c r="I253" s="2"/>
      <c r="J253"/>
      <c r="K253"/>
      <c r="L253"/>
      <c r="M253"/>
      <c r="N253"/>
      <c r="O253"/>
      <c r="P253" s="50"/>
      <c r="Q253" s="5"/>
      <c r="R253" s="5"/>
      <c r="S253" s="5"/>
      <c r="T253" s="5"/>
      <c r="U253" s="5"/>
      <c r="V253" s="5"/>
      <c r="W253" s="5"/>
      <c r="X253" s="5"/>
      <c r="Y253" s="5"/>
      <c r="Z253" s="5"/>
      <c r="AA253"/>
      <c r="AB253"/>
      <c r="AC253"/>
      <c r="AD253"/>
      <c r="AE253"/>
      <c r="AF253"/>
      <c r="AG253"/>
      <c r="AH253"/>
      <c r="AI253"/>
      <c r="AJ253"/>
      <c r="AK253"/>
      <c r="AL253"/>
      <c r="AM253"/>
      <c r="AN253"/>
      <c r="AO253"/>
    </row>
    <row r="254" spans="1:41" s="1" customFormat="1">
      <c r="A254" s="14"/>
      <c r="B254"/>
      <c r="C254"/>
      <c r="D254"/>
      <c r="E254" s="14"/>
      <c r="F254" s="14"/>
      <c r="G254" s="14"/>
      <c r="H254" s="31"/>
      <c r="I254" s="2"/>
      <c r="J254"/>
      <c r="K254"/>
      <c r="L254"/>
      <c r="M254"/>
      <c r="N254"/>
      <c r="O254"/>
      <c r="P254" s="50"/>
      <c r="Q254" s="5"/>
      <c r="R254" s="5"/>
      <c r="S254" s="5"/>
      <c r="T254" s="5"/>
      <c r="U254" s="5"/>
      <c r="V254" s="5"/>
      <c r="W254" s="5"/>
      <c r="X254" s="5"/>
      <c r="Y254" s="5"/>
      <c r="Z254" s="5"/>
      <c r="AA254"/>
      <c r="AB254"/>
      <c r="AC254"/>
      <c r="AD254"/>
      <c r="AE254"/>
      <c r="AF254"/>
      <c r="AG254"/>
      <c r="AH254"/>
      <c r="AI254"/>
      <c r="AJ254"/>
      <c r="AK254"/>
      <c r="AL254"/>
      <c r="AM254"/>
      <c r="AN254"/>
      <c r="AO254"/>
    </row>
    <row r="255" spans="1:41" s="1" customFormat="1">
      <c r="A255" s="14"/>
      <c r="B255"/>
      <c r="C255"/>
      <c r="D255"/>
      <c r="E255" s="14"/>
      <c r="F255" s="14"/>
      <c r="G255" s="14"/>
      <c r="H255" s="31"/>
      <c r="I255" s="2"/>
      <c r="J255"/>
      <c r="K255"/>
      <c r="L255"/>
      <c r="M255"/>
      <c r="N255"/>
      <c r="O255"/>
      <c r="P255" s="50"/>
      <c r="Q255" s="5"/>
      <c r="R255" s="5"/>
      <c r="S255" s="5"/>
      <c r="T255" s="5"/>
      <c r="U255" s="5"/>
      <c r="V255" s="5"/>
      <c r="W255" s="5"/>
      <c r="X255" s="5"/>
      <c r="Y255" s="5"/>
      <c r="Z255" s="5"/>
      <c r="AA255"/>
      <c r="AB255"/>
      <c r="AC255"/>
      <c r="AD255"/>
      <c r="AE255"/>
      <c r="AF255"/>
      <c r="AG255"/>
      <c r="AH255"/>
      <c r="AI255"/>
      <c r="AJ255"/>
      <c r="AK255"/>
      <c r="AL255"/>
      <c r="AM255"/>
      <c r="AN255"/>
      <c r="AO255"/>
    </row>
    <row r="256" spans="1:41" s="1" customFormat="1">
      <c r="A256" s="14"/>
      <c r="B256"/>
      <c r="C256"/>
      <c r="D256"/>
      <c r="E256" s="14"/>
      <c r="F256" s="14"/>
      <c r="G256" s="14"/>
      <c r="H256" s="31"/>
      <c r="I256" s="2"/>
      <c r="J256"/>
      <c r="K256"/>
      <c r="L256"/>
      <c r="M256"/>
      <c r="N256"/>
      <c r="O256"/>
      <c r="P256" s="50"/>
      <c r="Q256" s="5"/>
      <c r="R256" s="5"/>
      <c r="S256" s="5"/>
      <c r="T256" s="5"/>
      <c r="U256" s="5"/>
      <c r="V256" s="5"/>
      <c r="W256" s="5"/>
      <c r="X256" s="5"/>
      <c r="Y256" s="5"/>
      <c r="Z256" s="5"/>
      <c r="AA256"/>
      <c r="AB256"/>
      <c r="AC256"/>
      <c r="AD256"/>
      <c r="AE256"/>
      <c r="AF256"/>
      <c r="AG256"/>
      <c r="AH256"/>
      <c r="AI256"/>
      <c r="AJ256"/>
      <c r="AK256"/>
      <c r="AL256"/>
      <c r="AM256"/>
      <c r="AN256"/>
      <c r="AO256"/>
    </row>
    <row r="257" spans="1:41" s="1" customFormat="1">
      <c r="A257" s="14"/>
      <c r="B257"/>
      <c r="C257"/>
      <c r="D257"/>
      <c r="E257" s="14"/>
      <c r="F257" s="14"/>
      <c r="G257" s="14"/>
      <c r="H257" s="31"/>
      <c r="I257" s="2"/>
      <c r="J257"/>
      <c r="K257"/>
      <c r="L257"/>
      <c r="M257"/>
      <c r="N257"/>
      <c r="O257"/>
      <c r="P257" s="50"/>
      <c r="Q257" s="5"/>
      <c r="R257" s="5"/>
      <c r="S257" s="5"/>
      <c r="T257" s="5"/>
      <c r="U257" s="5"/>
      <c r="V257" s="5"/>
      <c r="W257" s="5"/>
      <c r="X257" s="5"/>
      <c r="Y257" s="5"/>
      <c r="Z257" s="5"/>
      <c r="AA257"/>
      <c r="AB257"/>
      <c r="AC257"/>
      <c r="AD257"/>
      <c r="AE257"/>
      <c r="AF257"/>
      <c r="AG257"/>
      <c r="AH257"/>
      <c r="AI257"/>
      <c r="AJ257"/>
      <c r="AK257"/>
      <c r="AL257"/>
      <c r="AM257"/>
      <c r="AN257"/>
      <c r="AO257"/>
    </row>
    <row r="258" spans="1:41" s="1" customFormat="1">
      <c r="A258" s="14"/>
      <c r="B258"/>
      <c r="C258"/>
      <c r="D258"/>
      <c r="E258" s="14"/>
      <c r="F258" s="14"/>
      <c r="G258" s="14"/>
      <c r="H258" s="31"/>
      <c r="I258" s="2"/>
      <c r="J258"/>
      <c r="K258"/>
      <c r="L258"/>
      <c r="M258"/>
      <c r="N258"/>
      <c r="O258"/>
      <c r="P258" s="50"/>
      <c r="Q258" s="5"/>
      <c r="R258" s="5"/>
      <c r="S258" s="5"/>
      <c r="T258" s="5"/>
      <c r="U258" s="5"/>
      <c r="V258" s="5"/>
      <c r="W258" s="5"/>
      <c r="X258" s="5"/>
      <c r="Y258" s="5"/>
      <c r="Z258" s="5"/>
      <c r="AA258"/>
      <c r="AB258"/>
      <c r="AC258"/>
      <c r="AD258"/>
      <c r="AE258"/>
      <c r="AF258"/>
      <c r="AG258"/>
      <c r="AH258"/>
      <c r="AI258"/>
      <c r="AJ258"/>
      <c r="AK258"/>
      <c r="AL258"/>
      <c r="AM258"/>
      <c r="AN258"/>
      <c r="AO258"/>
    </row>
    <row r="259" spans="1:41" s="1" customFormat="1">
      <c r="A259" s="14"/>
      <c r="B259"/>
      <c r="C259"/>
      <c r="D259"/>
      <c r="E259" s="14"/>
      <c r="F259" s="14"/>
      <c r="G259" s="14"/>
      <c r="H259" s="31"/>
      <c r="I259" s="2"/>
      <c r="J259"/>
      <c r="K259"/>
      <c r="L259"/>
      <c r="M259"/>
      <c r="N259"/>
      <c r="O259"/>
      <c r="P259" s="50"/>
      <c r="Q259" s="5"/>
      <c r="R259" s="5"/>
      <c r="S259" s="5"/>
      <c r="T259" s="5"/>
      <c r="U259" s="5"/>
      <c r="V259" s="5"/>
      <c r="W259" s="5"/>
      <c r="X259" s="5"/>
      <c r="Y259" s="5"/>
      <c r="Z259" s="5"/>
      <c r="AA259"/>
      <c r="AB259"/>
      <c r="AC259"/>
      <c r="AD259"/>
      <c r="AE259"/>
      <c r="AF259"/>
      <c r="AG259"/>
      <c r="AH259"/>
      <c r="AI259"/>
      <c r="AJ259"/>
      <c r="AK259"/>
      <c r="AL259"/>
      <c r="AM259"/>
      <c r="AN259"/>
      <c r="AO259"/>
    </row>
    <row r="260" spans="1:41" s="1" customFormat="1">
      <c r="A260" s="14"/>
      <c r="B260"/>
      <c r="C260"/>
      <c r="D260"/>
      <c r="E260" s="14"/>
      <c r="F260" s="14"/>
      <c r="G260" s="14"/>
      <c r="H260" s="31"/>
      <c r="I260" s="2"/>
      <c r="J260"/>
      <c r="K260"/>
      <c r="L260"/>
      <c r="M260"/>
      <c r="N260"/>
      <c r="O260"/>
      <c r="P260" s="50"/>
      <c r="Q260" s="5"/>
      <c r="R260" s="5"/>
      <c r="S260" s="5"/>
      <c r="T260" s="5"/>
      <c r="U260" s="5"/>
      <c r="V260" s="5"/>
      <c r="W260" s="5"/>
      <c r="X260" s="5"/>
      <c r="Y260" s="5"/>
      <c r="Z260" s="5"/>
      <c r="AA260"/>
      <c r="AB260"/>
      <c r="AC260"/>
      <c r="AD260"/>
      <c r="AE260"/>
      <c r="AF260"/>
      <c r="AG260"/>
      <c r="AH260"/>
      <c r="AI260"/>
      <c r="AJ260"/>
      <c r="AK260"/>
      <c r="AL260"/>
      <c r="AM260"/>
      <c r="AN260"/>
      <c r="AO260"/>
    </row>
    <row r="261" spans="1:41" s="1" customFormat="1">
      <c r="A261" s="14"/>
      <c r="B261"/>
      <c r="C261"/>
      <c r="D261"/>
      <c r="E261" s="14"/>
      <c r="F261" s="14"/>
      <c r="G261" s="14"/>
      <c r="H261" s="31"/>
      <c r="I261" s="2"/>
      <c r="J261"/>
      <c r="K261"/>
      <c r="L261"/>
      <c r="M261"/>
      <c r="N261"/>
      <c r="O261"/>
      <c r="P261" s="50"/>
      <c r="Q261" s="5"/>
      <c r="R261" s="5"/>
      <c r="S261" s="5"/>
      <c r="T261" s="5"/>
      <c r="U261" s="5"/>
      <c r="V261" s="5"/>
      <c r="W261" s="5"/>
      <c r="X261" s="5"/>
      <c r="Y261" s="5"/>
      <c r="Z261" s="5"/>
      <c r="AA261"/>
      <c r="AB261"/>
      <c r="AC261"/>
      <c r="AD261"/>
      <c r="AE261"/>
      <c r="AF261"/>
      <c r="AG261"/>
      <c r="AH261"/>
      <c r="AI261"/>
      <c r="AJ261"/>
      <c r="AK261"/>
      <c r="AL261"/>
      <c r="AM261"/>
      <c r="AN261"/>
      <c r="AO261"/>
    </row>
    <row r="262" spans="1:41" s="1" customFormat="1">
      <c r="A262" s="14"/>
      <c r="B262"/>
      <c r="C262"/>
      <c r="D262"/>
      <c r="E262" s="14"/>
      <c r="F262" s="14"/>
      <c r="G262" s="14"/>
      <c r="H262" s="31"/>
      <c r="I262" s="2"/>
      <c r="J262"/>
      <c r="K262"/>
      <c r="L262"/>
      <c r="M262"/>
      <c r="N262"/>
      <c r="O262"/>
      <c r="P262" s="50"/>
      <c r="Q262" s="5"/>
      <c r="R262" s="5"/>
      <c r="S262" s="5"/>
      <c r="T262" s="5"/>
      <c r="U262" s="5"/>
      <c r="V262" s="5"/>
      <c r="W262" s="5"/>
      <c r="X262" s="5"/>
      <c r="Y262" s="5"/>
      <c r="Z262" s="5"/>
      <c r="AA262"/>
      <c r="AB262"/>
      <c r="AC262"/>
      <c r="AD262"/>
      <c r="AE262"/>
      <c r="AF262"/>
      <c r="AG262"/>
      <c r="AH262"/>
      <c r="AI262"/>
      <c r="AJ262"/>
      <c r="AK262"/>
      <c r="AL262"/>
      <c r="AM262"/>
      <c r="AN262"/>
      <c r="AO262"/>
    </row>
    <row r="263" spans="1:41" s="1" customFormat="1">
      <c r="A263" s="14"/>
      <c r="B263"/>
      <c r="C263"/>
      <c r="D263"/>
      <c r="E263" s="14"/>
      <c r="F263" s="14"/>
      <c r="G263" s="14"/>
      <c r="H263" s="31"/>
      <c r="I263" s="2"/>
      <c r="J263"/>
      <c r="K263"/>
      <c r="L263"/>
      <c r="M263"/>
      <c r="N263"/>
      <c r="O263"/>
      <c r="P263" s="50"/>
      <c r="Q263" s="5"/>
      <c r="R263" s="5"/>
      <c r="S263" s="5"/>
      <c r="T263" s="5"/>
      <c r="U263" s="5"/>
      <c r="V263" s="5"/>
      <c r="W263" s="5"/>
      <c r="X263" s="5"/>
      <c r="Y263" s="5"/>
      <c r="Z263" s="5"/>
      <c r="AA263"/>
      <c r="AB263"/>
      <c r="AC263"/>
      <c r="AD263"/>
      <c r="AE263"/>
      <c r="AF263"/>
      <c r="AG263"/>
      <c r="AH263"/>
      <c r="AI263"/>
      <c r="AJ263"/>
      <c r="AK263"/>
      <c r="AL263"/>
      <c r="AM263"/>
      <c r="AN263"/>
      <c r="AO263"/>
    </row>
    <row r="264" spans="1:41" s="1" customFormat="1">
      <c r="A264" s="14"/>
      <c r="B264"/>
      <c r="C264"/>
      <c r="D264"/>
      <c r="E264" s="14"/>
      <c r="F264" s="14"/>
      <c r="G264" s="14"/>
      <c r="H264" s="31"/>
      <c r="I264" s="2"/>
      <c r="J264"/>
      <c r="K264"/>
      <c r="L264"/>
      <c r="M264"/>
      <c r="N264"/>
      <c r="O264"/>
      <c r="P264" s="50"/>
      <c r="Q264" s="5"/>
      <c r="R264" s="5"/>
      <c r="S264" s="5"/>
      <c r="T264" s="5"/>
      <c r="U264" s="5"/>
      <c r="V264" s="5"/>
      <c r="W264" s="5"/>
      <c r="X264" s="5"/>
      <c r="Y264" s="5"/>
      <c r="Z264" s="5"/>
      <c r="AA264"/>
      <c r="AB264"/>
      <c r="AC264"/>
      <c r="AD264"/>
      <c r="AE264"/>
      <c r="AF264"/>
      <c r="AG264"/>
      <c r="AH264"/>
      <c r="AI264"/>
      <c r="AJ264"/>
      <c r="AK264"/>
      <c r="AL264"/>
      <c r="AM264"/>
      <c r="AN264"/>
      <c r="AO264"/>
    </row>
    <row r="265" spans="1:41" s="1" customFormat="1">
      <c r="A265" s="14"/>
      <c r="B265"/>
      <c r="C265"/>
      <c r="D265"/>
      <c r="E265" s="14"/>
      <c r="F265" s="14"/>
      <c r="G265" s="14"/>
      <c r="H265" s="31"/>
      <c r="I265" s="2"/>
      <c r="J265"/>
      <c r="K265"/>
      <c r="L265"/>
      <c r="M265"/>
      <c r="N265"/>
      <c r="O265"/>
      <c r="P265" s="50"/>
      <c r="Q265" s="5"/>
      <c r="R265" s="5"/>
      <c r="S265" s="5"/>
      <c r="T265" s="5"/>
      <c r="U265" s="5"/>
      <c r="V265" s="5"/>
      <c r="W265" s="5"/>
      <c r="X265" s="5"/>
      <c r="Y265" s="5"/>
      <c r="Z265" s="5"/>
      <c r="AA265"/>
      <c r="AB265"/>
      <c r="AC265"/>
      <c r="AD265"/>
      <c r="AE265"/>
      <c r="AF265"/>
      <c r="AG265"/>
      <c r="AH265"/>
      <c r="AI265"/>
      <c r="AJ265"/>
      <c r="AK265"/>
      <c r="AL265"/>
      <c r="AM265"/>
      <c r="AN265"/>
      <c r="AO265"/>
    </row>
    <row r="266" spans="1:41" s="1" customFormat="1">
      <c r="A266" s="14"/>
      <c r="B266"/>
      <c r="C266"/>
      <c r="D266"/>
      <c r="E266" s="14"/>
      <c r="F266" s="14"/>
      <c r="G266" s="14"/>
      <c r="H266" s="31"/>
      <c r="I266" s="2"/>
      <c r="J266"/>
      <c r="K266"/>
      <c r="L266"/>
      <c r="M266"/>
      <c r="N266"/>
      <c r="O266"/>
      <c r="P266" s="50"/>
      <c r="Q266" s="5"/>
      <c r="R266" s="5"/>
      <c r="S266" s="5"/>
      <c r="T266" s="5"/>
      <c r="U266" s="5"/>
      <c r="V266" s="5"/>
      <c r="W266" s="5"/>
      <c r="X266" s="5"/>
      <c r="Y266" s="5"/>
      <c r="Z266" s="5"/>
      <c r="AA266"/>
      <c r="AB266"/>
      <c r="AC266"/>
      <c r="AD266"/>
      <c r="AE266"/>
      <c r="AF266"/>
      <c r="AG266"/>
      <c r="AH266"/>
      <c r="AI266"/>
      <c r="AJ266"/>
      <c r="AK266"/>
      <c r="AL266"/>
      <c r="AM266"/>
      <c r="AN266"/>
      <c r="AO266"/>
    </row>
    <row r="267" spans="1:41" s="1" customFormat="1">
      <c r="A267" s="14"/>
      <c r="B267"/>
      <c r="C267"/>
      <c r="D267"/>
      <c r="E267" s="14"/>
      <c r="F267" s="14"/>
      <c r="G267" s="14"/>
      <c r="H267" s="31"/>
      <c r="I267" s="2"/>
      <c r="J267"/>
      <c r="K267"/>
      <c r="L267"/>
      <c r="M267"/>
      <c r="N267"/>
      <c r="O267"/>
      <c r="P267" s="50"/>
      <c r="Q267" s="5"/>
      <c r="R267" s="5"/>
      <c r="S267" s="5"/>
      <c r="T267" s="5"/>
      <c r="U267" s="5"/>
      <c r="V267" s="5"/>
      <c r="W267" s="5"/>
      <c r="X267" s="5"/>
      <c r="Y267" s="5"/>
      <c r="Z267" s="5"/>
      <c r="AA267"/>
      <c r="AB267"/>
      <c r="AC267"/>
      <c r="AD267"/>
      <c r="AE267"/>
      <c r="AF267"/>
      <c r="AG267"/>
      <c r="AH267"/>
      <c r="AI267"/>
      <c r="AJ267"/>
      <c r="AK267"/>
      <c r="AL267"/>
      <c r="AM267"/>
      <c r="AN267"/>
      <c r="AO267"/>
    </row>
    <row r="268" spans="1:41" s="1" customFormat="1">
      <c r="A268" s="14"/>
      <c r="B268"/>
      <c r="C268"/>
      <c r="D268"/>
      <c r="E268" s="14"/>
      <c r="F268" s="14"/>
      <c r="G268" s="14"/>
      <c r="H268" s="31"/>
      <c r="I268" s="2"/>
      <c r="J268"/>
      <c r="K268"/>
      <c r="L268"/>
      <c r="M268"/>
      <c r="N268"/>
      <c r="O268"/>
      <c r="P268" s="50"/>
      <c r="Q268" s="5"/>
      <c r="R268" s="5"/>
      <c r="S268" s="5"/>
      <c r="T268" s="5"/>
      <c r="U268" s="5"/>
      <c r="V268" s="5"/>
      <c r="W268" s="5"/>
      <c r="X268" s="5"/>
      <c r="Y268" s="5"/>
      <c r="Z268" s="5"/>
      <c r="AA268"/>
      <c r="AB268"/>
      <c r="AC268"/>
      <c r="AD268"/>
      <c r="AE268"/>
      <c r="AF268"/>
      <c r="AG268"/>
      <c r="AH268"/>
      <c r="AI268"/>
      <c r="AJ268"/>
      <c r="AK268"/>
      <c r="AL268"/>
      <c r="AM268"/>
      <c r="AN268"/>
      <c r="AO268"/>
    </row>
    <row r="269" spans="1:41" s="1" customFormat="1">
      <c r="A269" s="14"/>
      <c r="B269"/>
      <c r="C269"/>
      <c r="D269"/>
      <c r="E269" s="14"/>
      <c r="F269" s="14"/>
      <c r="G269" s="14"/>
      <c r="H269" s="31"/>
      <c r="I269" s="2"/>
      <c r="J269"/>
      <c r="K269"/>
      <c r="L269"/>
      <c r="M269"/>
      <c r="N269"/>
      <c r="O269"/>
      <c r="P269" s="50"/>
      <c r="Q269" s="5"/>
      <c r="R269" s="5"/>
      <c r="S269" s="5"/>
      <c r="T269" s="5"/>
      <c r="U269" s="5"/>
      <c r="V269" s="5"/>
      <c r="W269" s="5"/>
      <c r="X269" s="5"/>
      <c r="Y269" s="5"/>
      <c r="Z269" s="5"/>
      <c r="AA269"/>
      <c r="AB269"/>
      <c r="AC269"/>
      <c r="AD269"/>
      <c r="AE269"/>
      <c r="AF269"/>
      <c r="AG269"/>
      <c r="AH269"/>
      <c r="AI269"/>
      <c r="AJ269"/>
      <c r="AK269"/>
      <c r="AL269"/>
      <c r="AM269"/>
      <c r="AN269"/>
      <c r="AO269"/>
    </row>
    <row r="270" spans="1:41" s="1" customFormat="1">
      <c r="A270" s="14"/>
      <c r="B270"/>
      <c r="C270"/>
      <c r="D270"/>
      <c r="E270" s="14"/>
      <c r="F270" s="14"/>
      <c r="G270" s="14"/>
      <c r="H270" s="31"/>
      <c r="I270" s="2"/>
      <c r="J270"/>
      <c r="K270"/>
      <c r="L270"/>
      <c r="M270"/>
      <c r="N270"/>
      <c r="O270"/>
      <c r="P270" s="50"/>
      <c r="Q270" s="5"/>
      <c r="R270" s="5"/>
      <c r="S270" s="5"/>
      <c r="T270" s="5"/>
      <c r="U270" s="5"/>
      <c r="V270" s="5"/>
      <c r="W270" s="5"/>
      <c r="X270" s="5"/>
      <c r="Y270" s="5"/>
      <c r="Z270" s="5"/>
      <c r="AA270"/>
      <c r="AB270"/>
      <c r="AC270"/>
      <c r="AD270"/>
      <c r="AE270"/>
      <c r="AF270"/>
      <c r="AG270"/>
      <c r="AH270"/>
      <c r="AI270"/>
      <c r="AJ270"/>
      <c r="AK270"/>
      <c r="AL270"/>
      <c r="AM270"/>
      <c r="AN270"/>
      <c r="AO270"/>
    </row>
    <row r="271" spans="1:41" s="1" customFormat="1">
      <c r="A271" s="14"/>
      <c r="B271"/>
      <c r="C271"/>
      <c r="D271"/>
      <c r="E271" s="14"/>
      <c r="F271" s="14"/>
      <c r="G271" s="14"/>
      <c r="H271" s="31"/>
      <c r="I271" s="2"/>
      <c r="J271"/>
      <c r="K271"/>
      <c r="L271"/>
      <c r="M271"/>
      <c r="N271"/>
      <c r="O271"/>
      <c r="P271" s="50"/>
      <c r="Q271" s="5"/>
      <c r="R271" s="5"/>
      <c r="S271" s="5"/>
      <c r="T271" s="5"/>
      <c r="U271" s="5"/>
      <c r="V271" s="5"/>
      <c r="W271" s="5"/>
      <c r="X271" s="5"/>
      <c r="Y271" s="5"/>
      <c r="Z271" s="5"/>
      <c r="AA271"/>
      <c r="AB271"/>
      <c r="AC271"/>
      <c r="AD271"/>
      <c r="AE271"/>
      <c r="AF271"/>
      <c r="AG271"/>
      <c r="AH271"/>
      <c r="AI271"/>
      <c r="AJ271"/>
      <c r="AK271"/>
      <c r="AL271"/>
      <c r="AM271"/>
      <c r="AN271"/>
      <c r="AO271"/>
    </row>
    <row r="272" spans="1:41" s="1" customFormat="1">
      <c r="A272" s="14"/>
      <c r="B272"/>
      <c r="C272"/>
      <c r="D272"/>
      <c r="E272" s="14"/>
      <c r="F272" s="14"/>
      <c r="G272" s="14"/>
      <c r="H272" s="31"/>
      <c r="I272" s="2"/>
      <c r="J272"/>
      <c r="K272"/>
      <c r="L272"/>
      <c r="M272"/>
      <c r="N272"/>
      <c r="O272"/>
      <c r="P272" s="50"/>
      <c r="Q272" s="5"/>
      <c r="R272" s="5"/>
      <c r="S272" s="5"/>
      <c r="T272" s="5"/>
      <c r="U272" s="5"/>
      <c r="V272" s="5"/>
      <c r="W272" s="5"/>
      <c r="X272" s="5"/>
      <c r="Y272" s="5"/>
      <c r="Z272" s="5"/>
      <c r="AA272"/>
      <c r="AB272"/>
      <c r="AC272"/>
      <c r="AD272"/>
      <c r="AE272"/>
      <c r="AF272"/>
      <c r="AG272"/>
      <c r="AH272"/>
      <c r="AI272"/>
      <c r="AJ272"/>
      <c r="AK272"/>
      <c r="AL272"/>
      <c r="AM272"/>
      <c r="AN272"/>
      <c r="AO272"/>
    </row>
    <row r="273" spans="1:41" s="1" customFormat="1">
      <c r="A273" s="14"/>
      <c r="B273"/>
      <c r="C273"/>
      <c r="D273"/>
      <c r="E273" s="14"/>
      <c r="F273" s="14"/>
      <c r="G273" s="14"/>
      <c r="H273" s="31"/>
      <c r="I273" s="2"/>
      <c r="J273"/>
      <c r="K273"/>
      <c r="L273"/>
      <c r="M273"/>
      <c r="N273"/>
      <c r="O273"/>
      <c r="P273" s="50"/>
      <c r="Q273" s="5"/>
      <c r="R273" s="5"/>
      <c r="S273" s="5"/>
      <c r="T273" s="5"/>
      <c r="U273" s="5"/>
      <c r="V273" s="5"/>
      <c r="W273" s="5"/>
      <c r="X273" s="5"/>
      <c r="Y273" s="5"/>
      <c r="Z273" s="5"/>
      <c r="AA273"/>
      <c r="AB273"/>
      <c r="AC273"/>
      <c r="AD273"/>
      <c r="AE273"/>
      <c r="AF273"/>
      <c r="AG273"/>
      <c r="AH273"/>
      <c r="AI273"/>
      <c r="AJ273"/>
      <c r="AK273"/>
      <c r="AL273"/>
      <c r="AM273"/>
      <c r="AN273"/>
      <c r="AO273"/>
    </row>
    <row r="274" spans="1:41" s="1" customFormat="1">
      <c r="A274" s="14"/>
      <c r="B274"/>
      <c r="C274"/>
      <c r="D274"/>
      <c r="E274" s="14"/>
      <c r="F274" s="14"/>
      <c r="G274" s="14"/>
      <c r="H274" s="31"/>
      <c r="I274" s="2"/>
      <c r="J274"/>
      <c r="K274"/>
      <c r="L274"/>
      <c r="M274"/>
      <c r="N274"/>
      <c r="O274"/>
      <c r="P274" s="50"/>
      <c r="Q274" s="5"/>
      <c r="R274" s="5"/>
      <c r="S274" s="5"/>
      <c r="T274" s="5"/>
      <c r="U274" s="5"/>
      <c r="V274" s="5"/>
      <c r="W274" s="5"/>
      <c r="X274" s="5"/>
      <c r="Y274" s="5"/>
      <c r="Z274" s="5"/>
      <c r="AA274"/>
      <c r="AB274"/>
      <c r="AC274"/>
      <c r="AD274"/>
      <c r="AE274"/>
      <c r="AF274"/>
      <c r="AG274"/>
      <c r="AH274"/>
      <c r="AI274"/>
      <c r="AJ274"/>
      <c r="AK274"/>
      <c r="AL274"/>
      <c r="AM274"/>
      <c r="AN274"/>
      <c r="AO274"/>
    </row>
    <row r="275" spans="1:41" s="1" customFormat="1">
      <c r="A275" s="14"/>
      <c r="B275"/>
      <c r="C275"/>
      <c r="D275"/>
      <c r="E275" s="14"/>
      <c r="F275" s="14"/>
      <c r="G275" s="14"/>
      <c r="H275" s="31"/>
      <c r="I275" s="2"/>
      <c r="J275"/>
      <c r="K275"/>
      <c r="L275"/>
      <c r="M275"/>
      <c r="N275"/>
      <c r="O275"/>
      <c r="P275" s="50"/>
      <c r="Q275" s="5"/>
      <c r="R275" s="5"/>
      <c r="S275" s="5"/>
      <c r="T275" s="5"/>
      <c r="U275" s="5"/>
      <c r="V275" s="5"/>
      <c r="W275" s="5"/>
      <c r="X275" s="5"/>
      <c r="Y275" s="5"/>
      <c r="Z275" s="5"/>
      <c r="AA275"/>
      <c r="AB275"/>
      <c r="AC275"/>
      <c r="AD275"/>
      <c r="AE275"/>
      <c r="AF275"/>
      <c r="AG275"/>
      <c r="AH275"/>
      <c r="AI275"/>
      <c r="AJ275"/>
      <c r="AK275"/>
      <c r="AL275"/>
      <c r="AM275"/>
      <c r="AN275"/>
      <c r="AO275"/>
    </row>
    <row r="276" spans="1:41" s="1" customFormat="1">
      <c r="A276" s="14"/>
      <c r="B276"/>
      <c r="C276"/>
      <c r="D276"/>
      <c r="E276" s="14"/>
      <c r="F276" s="14"/>
      <c r="G276" s="14"/>
      <c r="H276" s="31"/>
      <c r="I276" s="2"/>
      <c r="J276"/>
      <c r="K276"/>
      <c r="L276"/>
      <c r="M276"/>
      <c r="N276"/>
      <c r="O276"/>
      <c r="P276" s="50"/>
      <c r="Q276" s="5"/>
      <c r="R276" s="5"/>
      <c r="S276" s="5"/>
      <c r="T276" s="5"/>
      <c r="U276" s="5"/>
      <c r="V276" s="5"/>
      <c r="W276" s="5"/>
      <c r="X276" s="5"/>
      <c r="Y276" s="5"/>
      <c r="Z276" s="5"/>
      <c r="AA276"/>
      <c r="AB276"/>
      <c r="AC276"/>
      <c r="AD276"/>
      <c r="AE276"/>
      <c r="AF276"/>
      <c r="AG276"/>
      <c r="AH276"/>
      <c r="AI276"/>
      <c r="AJ276"/>
      <c r="AK276"/>
      <c r="AL276"/>
      <c r="AM276"/>
      <c r="AN276"/>
      <c r="AO276"/>
    </row>
    <row r="277" spans="1:41" s="1" customFormat="1">
      <c r="A277" s="14"/>
      <c r="B277"/>
      <c r="C277"/>
      <c r="D277"/>
      <c r="E277" s="14"/>
      <c r="F277" s="14"/>
      <c r="G277" s="14"/>
      <c r="H277" s="31"/>
      <c r="I277" s="2"/>
      <c r="J277"/>
      <c r="K277"/>
      <c r="L277"/>
      <c r="M277"/>
      <c r="N277"/>
      <c r="O277"/>
      <c r="P277" s="50"/>
      <c r="Q277" s="5"/>
      <c r="R277" s="5"/>
      <c r="S277" s="5"/>
      <c r="T277" s="5"/>
      <c r="U277" s="5"/>
      <c r="V277" s="5"/>
      <c r="W277" s="5"/>
      <c r="X277" s="5"/>
      <c r="Y277" s="5"/>
      <c r="Z277" s="5"/>
      <c r="AA277"/>
      <c r="AB277"/>
      <c r="AC277"/>
      <c r="AD277"/>
      <c r="AE277"/>
      <c r="AF277"/>
      <c r="AG277"/>
      <c r="AH277"/>
      <c r="AI277"/>
      <c r="AJ277"/>
      <c r="AK277"/>
      <c r="AL277"/>
      <c r="AM277"/>
      <c r="AN277"/>
      <c r="AO277"/>
    </row>
    <row r="278" spans="1:41" s="1" customFormat="1">
      <c r="A278" s="14"/>
      <c r="B278"/>
      <c r="C278"/>
      <c r="D278"/>
      <c r="E278" s="14"/>
      <c r="F278" s="14"/>
      <c r="G278" s="14"/>
      <c r="H278" s="31"/>
      <c r="I278" s="2"/>
      <c r="J278"/>
      <c r="K278"/>
      <c r="L278"/>
      <c r="M278"/>
      <c r="N278"/>
      <c r="O278"/>
      <c r="P278" s="50"/>
      <c r="Q278" s="5"/>
      <c r="R278" s="5"/>
      <c r="S278" s="5"/>
      <c r="T278" s="5"/>
      <c r="U278" s="5"/>
      <c r="V278" s="5"/>
      <c r="W278" s="5"/>
      <c r="X278" s="5"/>
      <c r="Y278" s="5"/>
      <c r="Z278" s="5"/>
      <c r="AA278"/>
      <c r="AB278"/>
      <c r="AC278"/>
      <c r="AD278"/>
      <c r="AE278"/>
      <c r="AF278"/>
      <c r="AG278"/>
      <c r="AH278"/>
      <c r="AI278"/>
      <c r="AJ278"/>
      <c r="AK278"/>
      <c r="AL278"/>
      <c r="AM278"/>
      <c r="AN278"/>
      <c r="AO278"/>
    </row>
    <row r="279" spans="1:41" s="1" customFormat="1">
      <c r="A279" s="14"/>
      <c r="B279"/>
      <c r="C279"/>
      <c r="D279"/>
      <c r="E279" s="14"/>
      <c r="F279" s="14"/>
      <c r="G279" s="14"/>
      <c r="H279" s="31"/>
      <c r="I279" s="2"/>
      <c r="J279"/>
      <c r="K279"/>
      <c r="L279"/>
      <c r="M279"/>
      <c r="N279"/>
      <c r="O279"/>
      <c r="P279" s="50"/>
      <c r="Q279" s="5"/>
      <c r="R279" s="5"/>
      <c r="S279" s="5"/>
      <c r="T279" s="5"/>
      <c r="U279" s="5"/>
      <c r="V279" s="5"/>
      <c r="W279" s="5"/>
      <c r="X279" s="5"/>
      <c r="Y279" s="5"/>
      <c r="Z279" s="5"/>
      <c r="AA279"/>
      <c r="AB279"/>
      <c r="AC279"/>
      <c r="AD279"/>
      <c r="AE279"/>
      <c r="AF279"/>
      <c r="AG279"/>
      <c r="AH279"/>
      <c r="AI279"/>
      <c r="AJ279"/>
      <c r="AK279"/>
      <c r="AL279"/>
      <c r="AM279"/>
      <c r="AN279"/>
      <c r="AO279"/>
    </row>
    <row r="280" spans="1:41" s="1" customFormat="1">
      <c r="A280" s="14"/>
      <c r="B280"/>
      <c r="C280"/>
      <c r="D280"/>
      <c r="E280" s="14"/>
      <c r="F280" s="14"/>
      <c r="G280" s="14"/>
      <c r="H280" s="31"/>
      <c r="I280" s="2"/>
      <c r="J280"/>
      <c r="K280"/>
      <c r="L280"/>
      <c r="M280"/>
      <c r="N280"/>
      <c r="O280"/>
      <c r="P280" s="50"/>
      <c r="Q280" s="5"/>
      <c r="R280" s="5"/>
      <c r="S280" s="5"/>
      <c r="T280" s="5"/>
      <c r="U280" s="5"/>
      <c r="V280" s="5"/>
      <c r="W280" s="5"/>
      <c r="X280" s="5"/>
      <c r="Y280" s="5"/>
      <c r="Z280" s="5"/>
      <c r="AA280"/>
      <c r="AB280"/>
      <c r="AC280"/>
      <c r="AD280"/>
      <c r="AE280"/>
      <c r="AF280"/>
      <c r="AG280"/>
      <c r="AH280"/>
      <c r="AI280"/>
      <c r="AJ280"/>
      <c r="AK280"/>
      <c r="AL280"/>
      <c r="AM280"/>
      <c r="AN280"/>
      <c r="AO280"/>
    </row>
    <row r="281" spans="1:41" s="1" customFormat="1">
      <c r="A281" s="14"/>
      <c r="B281"/>
      <c r="C281"/>
      <c r="D281"/>
      <c r="E281" s="14"/>
      <c r="F281" s="14"/>
      <c r="G281" s="14"/>
      <c r="H281" s="31"/>
      <c r="I281" s="2"/>
      <c r="J281"/>
      <c r="K281"/>
      <c r="L281"/>
      <c r="M281"/>
      <c r="N281"/>
      <c r="O281"/>
      <c r="P281" s="50"/>
      <c r="Q281" s="5"/>
      <c r="R281" s="5"/>
      <c r="S281" s="5"/>
      <c r="T281" s="5"/>
      <c r="U281" s="5"/>
      <c r="V281" s="5"/>
      <c r="W281" s="5"/>
      <c r="X281" s="5"/>
      <c r="Y281" s="5"/>
      <c r="Z281" s="5"/>
      <c r="AA281"/>
      <c r="AB281"/>
      <c r="AC281"/>
      <c r="AD281"/>
      <c r="AE281"/>
      <c r="AF281"/>
      <c r="AG281"/>
      <c r="AH281"/>
      <c r="AI281"/>
      <c r="AJ281"/>
      <c r="AK281"/>
      <c r="AL281"/>
      <c r="AM281"/>
      <c r="AN281"/>
      <c r="AO281"/>
    </row>
    <row r="282" spans="1:41" s="1" customFormat="1">
      <c r="A282" s="14"/>
      <c r="B282"/>
      <c r="C282"/>
      <c r="D282"/>
      <c r="E282" s="14"/>
      <c r="F282" s="14"/>
      <c r="G282" s="14"/>
      <c r="H282" s="31"/>
      <c r="I282" s="2"/>
      <c r="J282"/>
      <c r="K282"/>
      <c r="L282"/>
      <c r="M282"/>
      <c r="N282"/>
      <c r="O282"/>
      <c r="P282" s="50"/>
      <c r="Q282" s="5"/>
      <c r="R282" s="5"/>
      <c r="S282" s="5"/>
      <c r="T282" s="5"/>
      <c r="U282" s="5"/>
      <c r="V282" s="5"/>
      <c r="W282" s="5"/>
      <c r="X282" s="5"/>
      <c r="Y282" s="5"/>
      <c r="Z282" s="5"/>
      <c r="AA282"/>
      <c r="AB282"/>
      <c r="AC282"/>
      <c r="AD282"/>
      <c r="AE282"/>
      <c r="AF282"/>
      <c r="AG282"/>
      <c r="AH282"/>
      <c r="AI282"/>
      <c r="AJ282"/>
      <c r="AK282"/>
      <c r="AL282"/>
      <c r="AM282"/>
      <c r="AN282"/>
      <c r="AO282"/>
    </row>
    <row r="283" spans="1:41" s="1" customFormat="1">
      <c r="A283" s="14"/>
      <c r="B283"/>
      <c r="C283"/>
      <c r="D283"/>
      <c r="E283" s="14"/>
      <c r="F283" s="14"/>
      <c r="G283" s="14"/>
      <c r="H283" s="31"/>
      <c r="I283" s="2"/>
      <c r="J283"/>
      <c r="K283"/>
      <c r="L283"/>
      <c r="M283"/>
      <c r="N283"/>
      <c r="O283"/>
      <c r="P283" s="50"/>
      <c r="Q283" s="5"/>
      <c r="R283" s="5"/>
      <c r="S283" s="5"/>
      <c r="T283" s="5"/>
      <c r="U283" s="5"/>
      <c r="V283" s="5"/>
      <c r="W283" s="5"/>
      <c r="X283" s="5"/>
      <c r="Y283" s="5"/>
      <c r="Z283" s="5"/>
      <c r="AA283"/>
      <c r="AB283"/>
      <c r="AC283"/>
      <c r="AD283"/>
      <c r="AE283"/>
      <c r="AF283"/>
      <c r="AG283"/>
      <c r="AH283"/>
      <c r="AI283"/>
      <c r="AJ283"/>
      <c r="AK283"/>
      <c r="AL283"/>
      <c r="AM283"/>
      <c r="AN283"/>
      <c r="AO283"/>
    </row>
    <row r="284" spans="1:41" s="1" customFormat="1">
      <c r="A284" s="14"/>
      <c r="B284"/>
      <c r="C284"/>
      <c r="D284"/>
      <c r="E284" s="14"/>
      <c r="F284" s="14"/>
      <c r="G284" s="14"/>
      <c r="H284" s="31"/>
      <c r="I284" s="2"/>
      <c r="J284"/>
      <c r="K284"/>
      <c r="L284"/>
      <c r="M284"/>
      <c r="N284"/>
      <c r="O284"/>
      <c r="P284" s="50"/>
      <c r="Q284" s="5"/>
      <c r="R284" s="5"/>
      <c r="S284" s="5"/>
      <c r="T284" s="5"/>
      <c r="U284" s="5"/>
      <c r="V284" s="5"/>
      <c r="W284" s="5"/>
      <c r="X284" s="5"/>
      <c r="Y284" s="5"/>
      <c r="Z284" s="5"/>
      <c r="AA284"/>
      <c r="AB284"/>
      <c r="AC284"/>
      <c r="AD284"/>
      <c r="AE284"/>
      <c r="AF284"/>
      <c r="AG284"/>
      <c r="AH284"/>
      <c r="AI284"/>
      <c r="AJ284"/>
      <c r="AK284"/>
      <c r="AL284"/>
      <c r="AM284"/>
      <c r="AN284"/>
      <c r="AO284"/>
    </row>
    <row r="285" spans="1:41" s="1" customFormat="1">
      <c r="A285" s="14"/>
      <c r="B285"/>
      <c r="C285"/>
      <c r="D285"/>
      <c r="E285" s="14"/>
      <c r="F285" s="14"/>
      <c r="G285" s="14"/>
      <c r="H285" s="31"/>
      <c r="I285" s="2"/>
      <c r="J285"/>
      <c r="K285"/>
      <c r="L285"/>
      <c r="M285"/>
      <c r="N285"/>
      <c r="O285"/>
      <c r="P285" s="50"/>
      <c r="Q285" s="5"/>
      <c r="R285" s="5"/>
      <c r="S285" s="5"/>
      <c r="T285" s="5"/>
      <c r="U285" s="5"/>
      <c r="V285" s="5"/>
      <c r="W285" s="5"/>
      <c r="X285" s="5"/>
      <c r="Y285" s="5"/>
      <c r="Z285" s="5"/>
      <c r="AA285"/>
      <c r="AB285"/>
      <c r="AC285"/>
      <c r="AD285"/>
      <c r="AE285"/>
      <c r="AF285"/>
      <c r="AG285"/>
      <c r="AH285"/>
      <c r="AI285"/>
      <c r="AJ285"/>
      <c r="AK285"/>
      <c r="AL285"/>
      <c r="AM285"/>
      <c r="AN285"/>
      <c r="AO285"/>
    </row>
    <row r="286" spans="1:41" s="1" customFormat="1">
      <c r="A286" s="14"/>
      <c r="B286"/>
      <c r="C286"/>
      <c r="D286"/>
      <c r="E286" s="14"/>
      <c r="F286" s="14"/>
      <c r="G286" s="14"/>
      <c r="H286" s="31"/>
      <c r="I286" s="2"/>
      <c r="J286"/>
      <c r="K286"/>
      <c r="L286"/>
      <c r="M286"/>
      <c r="N286"/>
      <c r="O286"/>
      <c r="P286" s="50"/>
      <c r="Q286" s="5"/>
      <c r="R286" s="5"/>
      <c r="S286" s="5"/>
      <c r="T286" s="5"/>
      <c r="U286" s="5"/>
      <c r="V286" s="5"/>
      <c r="W286" s="5"/>
      <c r="X286" s="5"/>
      <c r="Y286" s="5"/>
      <c r="Z286" s="5"/>
      <c r="AA286"/>
      <c r="AB286"/>
      <c r="AC286"/>
      <c r="AD286"/>
      <c r="AE286"/>
      <c r="AF286"/>
      <c r="AG286"/>
      <c r="AH286"/>
      <c r="AI286"/>
      <c r="AJ286"/>
      <c r="AK286"/>
      <c r="AL286"/>
      <c r="AM286"/>
      <c r="AN286"/>
      <c r="AO286"/>
    </row>
    <row r="287" spans="1:41" s="1" customFormat="1">
      <c r="A287" s="14"/>
      <c r="B287"/>
      <c r="C287"/>
      <c r="D287"/>
      <c r="E287" s="14"/>
      <c r="F287" s="14"/>
      <c r="G287" s="14"/>
      <c r="H287" s="31"/>
      <c r="I287" s="2"/>
      <c r="J287"/>
      <c r="K287"/>
      <c r="L287"/>
      <c r="M287"/>
      <c r="N287"/>
      <c r="O287"/>
      <c r="P287" s="50"/>
      <c r="Q287" s="5"/>
      <c r="R287" s="5"/>
      <c r="S287" s="5"/>
      <c r="T287" s="5"/>
      <c r="U287" s="5"/>
      <c r="V287" s="5"/>
      <c r="W287" s="5"/>
      <c r="X287" s="5"/>
      <c r="Y287" s="5"/>
      <c r="Z287" s="5"/>
      <c r="AA287"/>
      <c r="AB287"/>
      <c r="AC287"/>
      <c r="AD287"/>
      <c r="AE287"/>
      <c r="AF287"/>
      <c r="AG287"/>
      <c r="AH287"/>
      <c r="AI287"/>
      <c r="AJ287"/>
      <c r="AK287"/>
      <c r="AL287"/>
      <c r="AM287"/>
      <c r="AN287"/>
      <c r="AO287"/>
    </row>
    <row r="288" spans="1:41" s="1" customFormat="1">
      <c r="A288" s="14"/>
      <c r="B288"/>
      <c r="C288"/>
      <c r="D288"/>
      <c r="E288" s="14"/>
      <c r="F288" s="14"/>
      <c r="G288" s="14"/>
      <c r="H288" s="31"/>
      <c r="I288" s="2"/>
      <c r="J288"/>
      <c r="K288"/>
      <c r="L288"/>
      <c r="M288"/>
      <c r="N288"/>
      <c r="O288"/>
      <c r="P288" s="50"/>
      <c r="Q288" s="5"/>
      <c r="R288" s="5"/>
      <c r="S288" s="5"/>
      <c r="T288" s="5"/>
      <c r="U288" s="5"/>
      <c r="V288" s="5"/>
      <c r="W288" s="5"/>
      <c r="X288" s="5"/>
      <c r="Y288" s="5"/>
      <c r="Z288" s="5"/>
      <c r="AA288"/>
      <c r="AB288"/>
      <c r="AC288"/>
      <c r="AD288"/>
      <c r="AE288"/>
      <c r="AF288"/>
      <c r="AG288"/>
      <c r="AH288"/>
      <c r="AI288"/>
      <c r="AJ288"/>
      <c r="AK288"/>
      <c r="AL288"/>
      <c r="AM288"/>
      <c r="AN288"/>
      <c r="AO288"/>
    </row>
    <row r="289" spans="1:41" s="1" customFormat="1">
      <c r="A289" s="14"/>
      <c r="B289"/>
      <c r="C289"/>
      <c r="D289"/>
      <c r="E289" s="14"/>
      <c r="F289" s="14"/>
      <c r="G289" s="14"/>
      <c r="H289" s="31"/>
      <c r="I289" s="2"/>
      <c r="J289"/>
      <c r="K289"/>
      <c r="L289"/>
      <c r="M289"/>
      <c r="N289"/>
      <c r="O289"/>
      <c r="P289" s="50"/>
      <c r="Q289" s="5"/>
      <c r="R289" s="5"/>
      <c r="S289" s="5"/>
      <c r="T289" s="5"/>
      <c r="U289" s="5"/>
      <c r="V289" s="5"/>
      <c r="W289" s="5"/>
      <c r="X289" s="5"/>
      <c r="Y289" s="5"/>
      <c r="Z289" s="5"/>
      <c r="AA289"/>
      <c r="AB289"/>
      <c r="AC289"/>
      <c r="AD289"/>
      <c r="AE289"/>
      <c r="AF289"/>
      <c r="AG289"/>
      <c r="AH289"/>
      <c r="AI289"/>
      <c r="AJ289"/>
      <c r="AK289"/>
      <c r="AL289"/>
      <c r="AM289"/>
      <c r="AN289"/>
      <c r="AO289"/>
    </row>
    <row r="290" spans="1:41" s="1" customFormat="1">
      <c r="A290" s="14"/>
      <c r="B290"/>
      <c r="C290"/>
      <c r="D290"/>
      <c r="E290" s="14"/>
      <c r="F290" s="14"/>
      <c r="G290" s="14"/>
      <c r="H290" s="31"/>
      <c r="I290" s="2"/>
      <c r="J290"/>
      <c r="K290"/>
      <c r="L290"/>
      <c r="M290"/>
      <c r="N290"/>
      <c r="O290"/>
      <c r="P290" s="50"/>
      <c r="Q290" s="5"/>
      <c r="R290" s="5"/>
      <c r="S290" s="5"/>
      <c r="T290" s="5"/>
      <c r="U290" s="5"/>
      <c r="V290" s="5"/>
      <c r="W290" s="5"/>
      <c r="X290" s="5"/>
      <c r="Y290" s="5"/>
      <c r="Z290" s="5"/>
      <c r="AA290"/>
      <c r="AB290"/>
      <c r="AC290"/>
      <c r="AD290"/>
      <c r="AE290"/>
      <c r="AF290"/>
      <c r="AG290"/>
      <c r="AH290"/>
      <c r="AI290"/>
      <c r="AJ290"/>
      <c r="AK290"/>
      <c r="AL290"/>
      <c r="AM290"/>
      <c r="AN290"/>
      <c r="AO290"/>
    </row>
    <row r="291" spans="1:41" s="1" customFormat="1">
      <c r="A291" s="14"/>
      <c r="B291"/>
      <c r="C291"/>
      <c r="D291"/>
      <c r="E291" s="14"/>
      <c r="F291" s="14"/>
      <c r="G291" s="14"/>
      <c r="H291" s="31"/>
      <c r="I291" s="2"/>
      <c r="J291"/>
      <c r="K291"/>
      <c r="L291"/>
      <c r="M291"/>
      <c r="N291"/>
      <c r="O291"/>
      <c r="P291" s="50"/>
      <c r="Q291" s="5"/>
      <c r="R291" s="5"/>
      <c r="S291" s="5"/>
      <c r="T291" s="5"/>
      <c r="U291" s="5"/>
      <c r="V291" s="5"/>
      <c r="W291" s="5"/>
      <c r="X291" s="5"/>
      <c r="Y291" s="5"/>
      <c r="Z291" s="5"/>
      <c r="AA291"/>
      <c r="AB291"/>
      <c r="AC291"/>
      <c r="AD291"/>
      <c r="AE291"/>
      <c r="AF291"/>
      <c r="AG291"/>
      <c r="AH291"/>
      <c r="AI291"/>
      <c r="AJ291"/>
      <c r="AK291"/>
      <c r="AL291"/>
      <c r="AM291"/>
      <c r="AN291"/>
      <c r="AO291"/>
    </row>
    <row r="292" spans="1:41" s="1" customFormat="1">
      <c r="A292" s="14"/>
      <c r="B292"/>
      <c r="C292"/>
      <c r="D292"/>
      <c r="E292" s="14"/>
      <c r="F292" s="14"/>
      <c r="G292" s="14"/>
      <c r="H292" s="31"/>
      <c r="I292" s="2"/>
      <c r="J292"/>
      <c r="K292"/>
      <c r="L292"/>
      <c r="M292"/>
      <c r="N292"/>
      <c r="O292"/>
      <c r="P292" s="50"/>
      <c r="Q292" s="5"/>
      <c r="R292" s="5"/>
      <c r="S292" s="5"/>
      <c r="T292" s="5"/>
      <c r="U292" s="5"/>
      <c r="V292" s="5"/>
      <c r="W292" s="5"/>
      <c r="X292" s="5"/>
      <c r="Y292" s="5"/>
      <c r="Z292" s="5"/>
      <c r="AA292"/>
      <c r="AB292"/>
      <c r="AC292"/>
      <c r="AD292"/>
      <c r="AE292"/>
      <c r="AF292"/>
      <c r="AG292"/>
      <c r="AH292"/>
      <c r="AI292"/>
      <c r="AJ292"/>
      <c r="AK292"/>
      <c r="AL292"/>
      <c r="AM292"/>
      <c r="AN292"/>
      <c r="AO292"/>
    </row>
    <row r="293" spans="1:41" s="1" customFormat="1">
      <c r="A293" s="14"/>
      <c r="B293"/>
      <c r="C293"/>
      <c r="D293"/>
      <c r="E293" s="14"/>
      <c r="F293" s="14"/>
      <c r="G293" s="14"/>
      <c r="H293" s="31"/>
      <c r="I293" s="2"/>
      <c r="J293"/>
      <c r="K293"/>
      <c r="L293"/>
      <c r="M293"/>
      <c r="N293"/>
      <c r="O293"/>
      <c r="P293" s="50"/>
      <c r="Q293" s="5"/>
      <c r="R293" s="5"/>
      <c r="S293" s="5"/>
      <c r="T293" s="5"/>
      <c r="U293" s="5"/>
      <c r="V293" s="5"/>
      <c r="W293" s="5"/>
      <c r="X293" s="5"/>
      <c r="Y293" s="5"/>
      <c r="Z293" s="5"/>
      <c r="AA293"/>
      <c r="AB293"/>
      <c r="AC293"/>
      <c r="AD293"/>
      <c r="AE293"/>
      <c r="AF293"/>
      <c r="AG293"/>
      <c r="AH293"/>
      <c r="AI293"/>
      <c r="AJ293"/>
      <c r="AK293"/>
      <c r="AL293"/>
      <c r="AM293"/>
      <c r="AN293"/>
      <c r="AO293"/>
    </row>
  </sheetData>
  <autoFilter ref="A4:AZ191"/>
  <mergeCells count="35">
    <mergeCell ref="D99:D100"/>
    <mergeCell ref="K99:K100"/>
    <mergeCell ref="K183:K184"/>
    <mergeCell ref="D187:D188"/>
    <mergeCell ref="K187:K188"/>
    <mergeCell ref="D63:D64"/>
    <mergeCell ref="K63:K64"/>
    <mergeCell ref="D84:D85"/>
    <mergeCell ref="K84:K85"/>
    <mergeCell ref="D94:D95"/>
    <mergeCell ref="K94:K95"/>
    <mergeCell ref="AE3:AG3"/>
    <mergeCell ref="AH3:AJ3"/>
    <mergeCell ref="AK3:AM3"/>
    <mergeCell ref="AN3:AO3"/>
    <mergeCell ref="D8:D9"/>
    <mergeCell ref="K8:K9"/>
    <mergeCell ref="N3:N4"/>
    <mergeCell ref="O3:O4"/>
    <mergeCell ref="P3:P4"/>
    <mergeCell ref="Q3:U3"/>
    <mergeCell ref="V3:Z3"/>
    <mergeCell ref="AA3:AD3"/>
    <mergeCell ref="H3:H4"/>
    <mergeCell ref="I3:I4"/>
    <mergeCell ref="J3:J4"/>
    <mergeCell ref="K3:K4"/>
    <mergeCell ref="L3:L4"/>
    <mergeCell ref="M3:M4"/>
    <mergeCell ref="B3:B4"/>
    <mergeCell ref="C3:C4"/>
    <mergeCell ref="D3:D4"/>
    <mergeCell ref="E3:E4"/>
    <mergeCell ref="F3:F4"/>
    <mergeCell ref="G3:G4"/>
  </mergeCells>
  <pageMargins left="0.11811023622047245" right="0.19685039370078741" top="0.35433070866141736" bottom="0.35433070866141736" header="0.31496062992125984" footer="0.31496062992125984"/>
  <pageSetup paperSize="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2023_ per sito rev. 01.08.24</vt:lpstr>
      <vt:lpstr>'2023_ per sito rev. 01.08.24'!Titoli_stampa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contabilita</dc:creator>
  <cp:lastModifiedBy>Busano Santa</cp:lastModifiedBy>
  <cp:lastPrinted>2020-07-22T14:03:51Z</cp:lastPrinted>
  <dcterms:created xsi:type="dcterms:W3CDTF">2017-05-04T17:16:13Z</dcterms:created>
  <dcterms:modified xsi:type="dcterms:W3CDTF">2024-08-01T11:16:05Z</dcterms:modified>
</cp:coreProperties>
</file>