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LMA\report CdA - anticorruzione\dati per pubblicazione ANAC\sesto invio al 30.6.24\"/>
    </mc:Choice>
  </mc:AlternateContent>
  <bookViews>
    <workbookView xWindow="0" yWindow="0" windowWidth="28800" windowHeight="12300" activeTab="1"/>
  </bookViews>
  <sheets>
    <sheet name="-" sheetId="1" r:id="rId1"/>
    <sheet name="Foglio1" sheetId="2" r:id="rId2"/>
  </sheets>
  <definedNames>
    <definedName name="_xlnm.Print_Area" localSheetId="1">Foglio1!$A$1:$E$30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A17" i="2" l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R1" i="1" l="1"/>
  <c r="A3" i="2"/>
  <c r="A4" i="2" s="1"/>
  <c r="A5" i="2" s="1"/>
  <c r="A6" i="2" s="1"/>
  <c r="A7" i="2" s="1"/>
  <c r="A8" i="2" s="1"/>
  <c r="A9" i="2" s="1"/>
  <c r="A10" i="2" s="1"/>
</calcChain>
</file>

<file path=xl/sharedStrings.xml><?xml version="1.0" encoding="utf-8"?>
<sst xmlns="http://schemas.openxmlformats.org/spreadsheetml/2006/main" count="244" uniqueCount="122">
  <si>
    <t>Rif.</t>
  </si>
  <si>
    <t>RACC.</t>
  </si>
  <si>
    <t>Oggetto</t>
  </si>
  <si>
    <t>Importo contrattuale originario</t>
  </si>
  <si>
    <t>Impresa</t>
  </si>
  <si>
    <t>RdP</t>
  </si>
  <si>
    <t>Presidente</t>
  </si>
  <si>
    <t>Area Collaudi</t>
  </si>
  <si>
    <t>Componente</t>
  </si>
  <si>
    <t>Collaudo Statico</t>
  </si>
  <si>
    <t>Data incarico</t>
  </si>
  <si>
    <t>Trimestre incarico</t>
  </si>
  <si>
    <t>Situazione</t>
  </si>
  <si>
    <t>Data emissione certificato</t>
  </si>
  <si>
    <t>Trimestre certificato</t>
  </si>
  <si>
    <t xml:space="preserve">Data delibera </t>
  </si>
  <si>
    <t>Trimestre delibera</t>
  </si>
  <si>
    <t>21/14252</t>
  </si>
  <si>
    <t>LECCE -
estendim. rete fognante centro urbano</t>
  </si>
  <si>
    <t>ATI la Meridionale Costruzioni S.r.l.</t>
  </si>
  <si>
    <t>Ing. Domenico CASANOVA</t>
  </si>
  <si>
    <t>Ing. Anna Maria SERLENGA</t>
  </si>
  <si>
    <t>SI</t>
  </si>
  <si>
    <t>---</t>
  </si>
  <si>
    <t>2016_4</t>
  </si>
  <si>
    <t>LAVORI ULTIMATI</t>
  </si>
  <si>
    <t>2018_4</t>
  </si>
  <si>
    <t>2019_1</t>
  </si>
  <si>
    <t>P1042</t>
  </si>
  <si>
    <t>LECCE -
manutenzione str.via Bernardini e via Coppola</t>
  </si>
  <si>
    <t>Frisullo Luigi</t>
  </si>
  <si>
    <t>Ing. Antonio STENDARDO</t>
  </si>
  <si>
    <t>C.R.E.</t>
  </si>
  <si>
    <t>2018_3</t>
  </si>
  <si>
    <t>SAP 21/8366</t>
  </si>
  <si>
    <t>MANFREDONIA -
diramaz. Fortore</t>
  </si>
  <si>
    <t>Ing. Gaetano BARBONE</t>
  </si>
  <si>
    <t>Ing. Giuseppe MARCHESE</t>
  </si>
  <si>
    <t>Ing. Michele GIORGIO</t>
  </si>
  <si>
    <t>2015_3</t>
  </si>
  <si>
    <t>P0061</t>
  </si>
  <si>
    <t>MARTINA FRANCA -
adeguamento recapito finale</t>
  </si>
  <si>
    <t>A.T.I. Giovanni Putignano &amp; F. S.r.l.</t>
  </si>
  <si>
    <t>Ing. Marco D'INNELLA</t>
  </si>
  <si>
    <t>Ing. Orazio TRICARICO</t>
  </si>
  <si>
    <t>2017_3</t>
  </si>
  <si>
    <t>SAP 22/555</t>
  </si>
  <si>
    <t>MASSAFRA -
adeg. depuratore</t>
  </si>
  <si>
    <t>Ing. Eustachio VIZZIELLO</t>
  </si>
  <si>
    <t>SAP 21/12656</t>
  </si>
  <si>
    <t>ORSARA DI PUGLIA -
manutenzione straordin. premente</t>
  </si>
  <si>
    <t>Costruzioni Mazzeo S.r.l.</t>
  </si>
  <si>
    <t>Ing. Guglielmo MECCA</t>
  </si>
  <si>
    <t>SAP 2/12137</t>
  </si>
  <si>
    <t>SUPERSANO - manutenzione ISF</t>
  </si>
  <si>
    <t>A. Riccardo S.r.l.</t>
  </si>
  <si>
    <t>Ing. Fabrizio DELL'ANNA</t>
  </si>
  <si>
    <t>2018_2</t>
  </si>
  <si>
    <t>TELECONTROLLO DEPURAZIONE 
I LOTTO</t>
  </si>
  <si>
    <t>Ing. Massimiliano BALDINI</t>
  </si>
  <si>
    <t>Ing. Francesca GIULIANI</t>
  </si>
  <si>
    <t>Ing. Giuseppe OTTOMANO</t>
  </si>
  <si>
    <t>2016_3</t>
  </si>
  <si>
    <t>TELECONTROLLO DEPURAZIONE 
II LOTTO</t>
  </si>
  <si>
    <t>P8022</t>
  </si>
  <si>
    <t>TORRE SANTA SUSANNA -
adeg. depuratore</t>
  </si>
  <si>
    <t>GECO S.r.l.</t>
  </si>
  <si>
    <t>Ing. Enrica GUADALUPI</t>
  </si>
  <si>
    <t>Ing. Nicola CONESE</t>
  </si>
  <si>
    <t>Ing. Annamaria LATTANZI</t>
  </si>
  <si>
    <t>2016_2</t>
  </si>
  <si>
    <t>Contr. 2/12568</t>
  </si>
  <si>
    <t>VALENZANO - manutenzione fognatura via Aldo Moro etc.</t>
  </si>
  <si>
    <t>CO.M.IN. S.a.s.</t>
  </si>
  <si>
    <t>Ing. Emilio Ragno</t>
  </si>
  <si>
    <t>----</t>
  </si>
  <si>
    <t>ALLACCIAMENTI AMBITO 23 - 2016</t>
  </si>
  <si>
    <t>I.VER. S.r.l.</t>
  </si>
  <si>
    <t>Ing. Vito NACCI</t>
  </si>
  <si>
    <t>2016_1</t>
  </si>
  <si>
    <t>ALLACCIAMENTI AMBITO 23 - 2017</t>
  </si>
  <si>
    <t>Ing. Claudio GATTO</t>
  </si>
  <si>
    <t>ALLACCIAMENTI AMBITO 24 - 2016</t>
  </si>
  <si>
    <t>S.I.T.E. S.r.l.</t>
  </si>
  <si>
    <t>ALLACCIAMENTI AMBITO 24 - 2017</t>
  </si>
  <si>
    <t>AMBITO RETI URBANE 07 - 2015</t>
  </si>
  <si>
    <t>ATI CONSCOOP</t>
  </si>
  <si>
    <t>Ing. Emilio RAGNO</t>
  </si>
  <si>
    <t>2012_2</t>
  </si>
  <si>
    <t>2017_2</t>
  </si>
  <si>
    <t>AMBITO RETI URBANE 08 - 2015</t>
  </si>
  <si>
    <t>ATI Idrodinamica Spurgo Velox S.r.l.</t>
  </si>
  <si>
    <t>Ing. Giovanni BRAMANTE</t>
  </si>
  <si>
    <t>Faver S.p.A.</t>
  </si>
  <si>
    <t>Ecoimpianti Sud S.r.l.</t>
  </si>
  <si>
    <t>A.T.I. Faver S.p.A.</t>
  </si>
  <si>
    <t>CRE</t>
  </si>
  <si>
    <t>Impresa appaltatrice</t>
  </si>
  <si>
    <t xml:space="preserve">data collaudo - estremi delibera </t>
  </si>
  <si>
    <t xml:space="preserve">data certificato regolare esecuzione - estremi delibera </t>
  </si>
  <si>
    <t>CIG</t>
  </si>
  <si>
    <t>Collaudi definiti dal 01/05/24 al 30/06/24</t>
  </si>
  <si>
    <t>Lavori di completamento del servizio idrico e fognario nel Comune di Sannicandro di Bari (BA) - P1271.</t>
  </si>
  <si>
    <t>27/03/24 - 32268 del 13/05/24</t>
  </si>
  <si>
    <t>8043506F1E</t>
  </si>
  <si>
    <t xml:space="preserve">LA MERIDIONALE COSTRUZIONI SRL </t>
  </si>
  <si>
    <t>“Consorzio Integra” (capogruppo - mandataria), “Coop. di prod. e Lavoro GIOVANNI XIII a.r.l.", “COOPSERVICE S.c.p.A.", "Eredi Tedesco Giovanni S.a.S. di Tedesco Nicola &amp;C." e "Costruzioni Mazzeo s.r.l.", (mandanti)</t>
  </si>
  <si>
    <t>04/06/24 - 42062 del 19/06/24</t>
  </si>
  <si>
    <t>6175778D37</t>
  </si>
  <si>
    <t>Accordo quadro conduzione e manutenzione reti urbane ambito 9 (TA)</t>
  </si>
  <si>
    <t>Lavori per l’integrazione e la normalizzazione idrica degli abitati di Maruggio, Torricella e relative marine (TA) - P0820</t>
  </si>
  <si>
    <t>11/06/24 - 42472 del 20/06/24</t>
  </si>
  <si>
    <t>7425453DA6</t>
  </si>
  <si>
    <t>Lavori di adeguamento dell’impianto di depurazione a servizio dell’agglomerato di Martina Franca -  P1298</t>
  </si>
  <si>
    <t>A.T.I. “FAVER S.p.A.” (capogruppo mandataria), “RESEARCH CONSORZIO STABILE SCARL” (mandante)</t>
  </si>
  <si>
    <t>Lavori di adeguamento alle norme in materia di salute e sicurezza, emissioni in atmosfera e disciplina acque meteoriche di dilavamento del depuratore di Copertino (LE). - P1222</t>
  </si>
  <si>
    <t xml:space="preserve">GECO s.r.l. </t>
  </si>
  <si>
    <t>24/06/24 - 43663 del 26/06/24</t>
  </si>
  <si>
    <t>20/06/24 - 43673 del 26/06/24</t>
  </si>
  <si>
    <t>7815824DFD</t>
  </si>
  <si>
    <t>77956852C6</t>
  </si>
  <si>
    <t xml:space="preserve">Certificati di Regolare esecuzione definiti dal 01/05/24 al  30/06/24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</si>
</sst>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"/>
    <numFmt numFmtId="165" formatCode="[$-410]d\-mmm\-yyyy"/>
  </numFmts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6"/>
      <name val="Swis721 BdCnOul BT"/>
      <family val="5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darkGray"/>
    </fill>
    <fill>
      <patternFill patternType="solid">
        <fgColor indexed="65"/>
        <bgColor indexed="64"/>
      </patternFill>
    </fill>
    <fill>
      <patternFill patternType="solid">
        <f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quotePrefix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0" borderId="0" xfId="0" quotePrefix="1" applyNumberFormat="1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0" fillId="2" borderId="0" xfId="0" applyFill="1"/>
    <xf numFmtId="0" fontId="1" fillId="3" borderId="0" xfId="0" applyFont="1" applyFill="1" applyAlignment="1">
      <alignment horizontal="center" vertical="center" wrapText="1"/>
    </xf>
    <xf numFmtId="0" fontId="0" fillId="3" borderId="0" xfId="0" applyFill="1"/>
    <xf numFmtId="0" fontId="3" fillId="3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6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2">
    <cellStyle name="Colore 5" xfId="1" builtinId="45"/>
    <cellStyle name="Normale" xfId="0" builtinId="0"/>
  </cellStyles>
  <dxfs count="22"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pane ySplit="1" topLeftCell="A4" activePane="bottomLeft" state="frozen"/>
      <selection pane="bottomLeft" sqref="A1:R20"/>
    </sheetView>
  </sheetViews>
  <sheetFormatPr defaultColWidth="0.7109375" defaultRowHeight="3.75" customHeight="1"/>
  <cols>
    <col min="1" max="1" width="12.42578125" style="15" customWidth="1"/>
    <col min="2" max="2" width="8" style="15" customWidth="1"/>
    <col min="3" max="3" width="31.140625" style="15" customWidth="1"/>
    <col min="4" max="4" width="17.7109375" style="15" customWidth="1"/>
    <col min="5" max="5" width="16.42578125" style="15" customWidth="1"/>
    <col min="6" max="7" width="19.85546875" style="15" customWidth="1"/>
    <col min="8" max="8" width="11.5703125" style="15" customWidth="1"/>
    <col min="9" max="9" width="21.7109375" style="15" customWidth="1"/>
    <col min="10" max="10" width="19.85546875" style="15" customWidth="1"/>
    <col min="11" max="11" width="12.5703125" style="15" customWidth="1"/>
    <col min="12" max="12" width="12.5703125" style="15" hidden="1" customWidth="1"/>
    <col min="13" max="13" width="15.5703125" style="15" hidden="1" customWidth="1"/>
    <col min="14" max="14" width="12.5703125" style="15" customWidth="1"/>
    <col min="15" max="15" width="12.5703125" style="15" hidden="1" customWidth="1"/>
    <col min="16" max="16" width="12.5703125" style="15" customWidth="1"/>
    <col min="17" max="17" width="12.5703125" style="15" hidden="1" customWidth="1"/>
    <col min="18" max="18" width="18.28515625" style="15" customWidth="1"/>
    <col min="19" max="16384" width="0.7109375" style="15"/>
  </cols>
  <sheetData>
    <row r="1" spans="1:19" ht="43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4">
        <f>SUBTOTAL(103,C3:C843)</f>
        <v>16</v>
      </c>
      <c r="S1" s="14"/>
    </row>
    <row r="2" spans="1:19" s="17" customFormat="1" ht="36" customHeight="1">
      <c r="A2" s="5" t="s">
        <v>17</v>
      </c>
      <c r="B2" s="6"/>
      <c r="C2" s="7" t="s">
        <v>18</v>
      </c>
      <c r="D2" s="8">
        <v>2704502.88</v>
      </c>
      <c r="E2" s="8" t="s">
        <v>19</v>
      </c>
      <c r="F2" s="5" t="s">
        <v>20</v>
      </c>
      <c r="G2" s="1" t="s">
        <v>21</v>
      </c>
      <c r="H2" s="1" t="s">
        <v>22</v>
      </c>
      <c r="I2" s="9" t="s">
        <v>23</v>
      </c>
      <c r="J2" s="1" t="s">
        <v>21</v>
      </c>
      <c r="K2" s="10">
        <v>42921</v>
      </c>
      <c r="L2" s="11" t="s">
        <v>24</v>
      </c>
      <c r="M2" s="10" t="s">
        <v>25</v>
      </c>
      <c r="N2" s="10">
        <v>43434</v>
      </c>
      <c r="O2" s="10" t="s">
        <v>26</v>
      </c>
      <c r="P2" s="10">
        <v>43551</v>
      </c>
      <c r="Q2" s="10" t="s">
        <v>27</v>
      </c>
      <c r="R2" s="7"/>
      <c r="S2" s="16"/>
    </row>
    <row r="3" spans="1:19" ht="42" customHeight="1">
      <c r="A3" s="5" t="s">
        <v>28</v>
      </c>
      <c r="B3" s="6">
        <v>7</v>
      </c>
      <c r="C3" s="7" t="s">
        <v>29</v>
      </c>
      <c r="D3" s="8">
        <v>74301</v>
      </c>
      <c r="E3" s="8" t="s">
        <v>30</v>
      </c>
      <c r="F3" s="5" t="s">
        <v>31</v>
      </c>
      <c r="G3" s="5" t="s">
        <v>32</v>
      </c>
      <c r="H3" s="1"/>
      <c r="I3" s="9" t="s">
        <v>23</v>
      </c>
      <c r="J3" s="9" t="s">
        <v>23</v>
      </c>
      <c r="K3" s="9" t="s">
        <v>23</v>
      </c>
      <c r="L3" s="9" t="s">
        <v>23</v>
      </c>
      <c r="M3" s="10" t="s">
        <v>25</v>
      </c>
      <c r="N3" s="10">
        <v>43360</v>
      </c>
      <c r="O3" s="11" t="s">
        <v>33</v>
      </c>
      <c r="P3" s="10">
        <v>43504</v>
      </c>
      <c r="Q3" s="11" t="s">
        <v>27</v>
      </c>
      <c r="R3" s="7" t="s">
        <v>96</v>
      </c>
      <c r="S3" s="16"/>
    </row>
    <row r="4" spans="1:19" ht="30" customHeight="1">
      <c r="A4" s="5" t="s">
        <v>34</v>
      </c>
      <c r="B4" s="6">
        <v>7</v>
      </c>
      <c r="C4" s="7" t="s">
        <v>35</v>
      </c>
      <c r="D4" s="8">
        <v>3528501.4</v>
      </c>
      <c r="E4" s="8" t="s">
        <v>93</v>
      </c>
      <c r="F4" s="5" t="s">
        <v>36</v>
      </c>
      <c r="G4" s="1" t="s">
        <v>37</v>
      </c>
      <c r="H4" s="1" t="s">
        <v>22</v>
      </c>
      <c r="I4" s="1" t="s">
        <v>38</v>
      </c>
      <c r="J4" s="1" t="s">
        <v>37</v>
      </c>
      <c r="K4" s="10">
        <v>42262</v>
      </c>
      <c r="L4" s="11" t="s">
        <v>39</v>
      </c>
      <c r="M4" s="10" t="s">
        <v>25</v>
      </c>
      <c r="N4" s="10">
        <v>43455</v>
      </c>
      <c r="O4" s="10" t="s">
        <v>26</v>
      </c>
      <c r="P4" s="10">
        <v>43504</v>
      </c>
      <c r="Q4" s="10" t="s">
        <v>27</v>
      </c>
      <c r="R4" s="7"/>
      <c r="S4" s="16"/>
    </row>
    <row r="5" spans="1:19" ht="36" customHeight="1">
      <c r="A5" s="5" t="s">
        <v>40</v>
      </c>
      <c r="B5" s="6">
        <v>9</v>
      </c>
      <c r="C5" s="7" t="s">
        <v>41</v>
      </c>
      <c r="D5" s="8">
        <v>2733394.9</v>
      </c>
      <c r="E5" s="8" t="s">
        <v>42</v>
      </c>
      <c r="F5" s="5" t="s">
        <v>43</v>
      </c>
      <c r="G5" s="1" t="s">
        <v>44</v>
      </c>
      <c r="H5" s="1" t="s">
        <v>22</v>
      </c>
      <c r="I5" s="12" t="s">
        <v>38</v>
      </c>
      <c r="J5" s="1" t="s">
        <v>44</v>
      </c>
      <c r="K5" s="10">
        <v>42986</v>
      </c>
      <c r="L5" s="11" t="s">
        <v>45</v>
      </c>
      <c r="M5" s="10" t="s">
        <v>25</v>
      </c>
      <c r="N5" s="10">
        <v>43420</v>
      </c>
      <c r="O5" s="10" t="s">
        <v>26</v>
      </c>
      <c r="P5" s="10">
        <v>43493</v>
      </c>
      <c r="Q5" s="10" t="s">
        <v>27</v>
      </c>
      <c r="R5" s="7"/>
      <c r="S5" s="16"/>
    </row>
    <row r="6" spans="1:19" ht="30" customHeight="1">
      <c r="A6" s="5" t="s">
        <v>46</v>
      </c>
      <c r="B6" s="6">
        <v>7</v>
      </c>
      <c r="C6" s="7" t="s">
        <v>47</v>
      </c>
      <c r="D6" s="8">
        <v>2428330.4500000002</v>
      </c>
      <c r="E6" s="8" t="s">
        <v>94</v>
      </c>
      <c r="F6" s="5" t="s">
        <v>48</v>
      </c>
      <c r="G6" s="1" t="s">
        <v>37</v>
      </c>
      <c r="H6" s="1" t="s">
        <v>22</v>
      </c>
      <c r="I6" s="1" t="s">
        <v>21</v>
      </c>
      <c r="J6" s="1" t="s">
        <v>37</v>
      </c>
      <c r="K6" s="10">
        <v>42198</v>
      </c>
      <c r="L6" s="11" t="s">
        <v>39</v>
      </c>
      <c r="M6" s="10" t="s">
        <v>25</v>
      </c>
      <c r="N6" s="10">
        <v>43426</v>
      </c>
      <c r="O6" s="10" t="s">
        <v>26</v>
      </c>
      <c r="P6" s="10">
        <v>43504</v>
      </c>
      <c r="Q6" s="10" t="s">
        <v>27</v>
      </c>
      <c r="R6" s="7"/>
      <c r="S6" s="16"/>
    </row>
    <row r="7" spans="1:19" ht="30" customHeight="1">
      <c r="A7" s="5" t="s">
        <v>49</v>
      </c>
      <c r="B7" s="6">
        <v>9</v>
      </c>
      <c r="C7" s="7" t="s">
        <v>50</v>
      </c>
      <c r="D7" s="8">
        <v>264719.21999999997</v>
      </c>
      <c r="E7" s="8" t="s">
        <v>51</v>
      </c>
      <c r="F7" s="5" t="s">
        <v>52</v>
      </c>
      <c r="G7" s="5" t="s">
        <v>32</v>
      </c>
      <c r="H7" s="1"/>
      <c r="I7" s="9" t="s">
        <v>23</v>
      </c>
      <c r="J7" s="9" t="s">
        <v>23</v>
      </c>
      <c r="K7" s="9" t="s">
        <v>23</v>
      </c>
      <c r="L7" s="9" t="s">
        <v>23</v>
      </c>
      <c r="M7" s="10" t="s">
        <v>25</v>
      </c>
      <c r="N7" s="10">
        <v>43345</v>
      </c>
      <c r="O7" s="11" t="s">
        <v>33</v>
      </c>
      <c r="P7" s="10">
        <v>43504</v>
      </c>
      <c r="Q7" s="11" t="s">
        <v>27</v>
      </c>
      <c r="R7" s="7" t="s">
        <v>96</v>
      </c>
      <c r="S7" s="16"/>
    </row>
    <row r="8" spans="1:19" ht="30" customHeight="1">
      <c r="A8" s="5" t="s">
        <v>53</v>
      </c>
      <c r="B8" s="6">
        <v>7</v>
      </c>
      <c r="C8" s="7" t="s">
        <v>54</v>
      </c>
      <c r="D8" s="8">
        <v>226044.13</v>
      </c>
      <c r="E8" s="8" t="s">
        <v>55</v>
      </c>
      <c r="F8" s="5" t="s">
        <v>56</v>
      </c>
      <c r="G8" s="5" t="s">
        <v>32</v>
      </c>
      <c r="H8" s="5"/>
      <c r="I8" s="9" t="s">
        <v>23</v>
      </c>
      <c r="J8" s="9" t="s">
        <v>23</v>
      </c>
      <c r="K8" s="9" t="s">
        <v>23</v>
      </c>
      <c r="L8" s="9" t="s">
        <v>23</v>
      </c>
      <c r="M8" s="10" t="s">
        <v>25</v>
      </c>
      <c r="N8" s="10">
        <v>43222</v>
      </c>
      <c r="O8" s="10" t="s">
        <v>57</v>
      </c>
      <c r="P8" s="10">
        <v>43535</v>
      </c>
      <c r="Q8" s="10" t="s">
        <v>27</v>
      </c>
      <c r="R8" s="7" t="s">
        <v>96</v>
      </c>
      <c r="S8" s="16"/>
    </row>
    <row r="9" spans="1:19" ht="30" customHeight="1">
      <c r="A9" s="5"/>
      <c r="B9" s="6"/>
      <c r="C9" s="7" t="s">
        <v>58</v>
      </c>
      <c r="D9" s="8">
        <v>2430589.84</v>
      </c>
      <c r="E9" s="8" t="s">
        <v>95</v>
      </c>
      <c r="F9" s="5" t="s">
        <v>59</v>
      </c>
      <c r="G9" s="5" t="s">
        <v>60</v>
      </c>
      <c r="H9" s="5"/>
      <c r="I9" s="5" t="s">
        <v>61</v>
      </c>
      <c r="J9" s="9" t="s">
        <v>23</v>
      </c>
      <c r="K9" s="10">
        <v>42570</v>
      </c>
      <c r="L9" s="11" t="s">
        <v>62</v>
      </c>
      <c r="M9" s="10" t="s">
        <v>25</v>
      </c>
      <c r="N9" s="10">
        <v>43396</v>
      </c>
      <c r="O9" s="10" t="s">
        <v>26</v>
      </c>
      <c r="P9" s="10">
        <v>43543</v>
      </c>
      <c r="Q9" s="10" t="s">
        <v>27</v>
      </c>
      <c r="R9" s="7"/>
      <c r="S9" s="16"/>
    </row>
    <row r="10" spans="1:19" ht="30" customHeight="1">
      <c r="A10" s="5"/>
      <c r="B10" s="6"/>
      <c r="C10" s="7" t="s">
        <v>63</v>
      </c>
      <c r="D10" s="8">
        <v>1536227.45</v>
      </c>
      <c r="E10" s="8" t="s">
        <v>95</v>
      </c>
      <c r="F10" s="5" t="s">
        <v>59</v>
      </c>
      <c r="G10" s="5" t="s">
        <v>60</v>
      </c>
      <c r="H10" s="5"/>
      <c r="I10" s="5" t="s">
        <v>61</v>
      </c>
      <c r="J10" s="9" t="s">
        <v>23</v>
      </c>
      <c r="K10" s="10">
        <v>42570</v>
      </c>
      <c r="L10" s="11" t="s">
        <v>62</v>
      </c>
      <c r="M10" s="10" t="s">
        <v>25</v>
      </c>
      <c r="N10" s="10">
        <v>43433</v>
      </c>
      <c r="O10" s="10" t="s">
        <v>26</v>
      </c>
      <c r="P10" s="10">
        <v>43543</v>
      </c>
      <c r="Q10" s="10" t="s">
        <v>27</v>
      </c>
      <c r="R10" s="7"/>
      <c r="S10" s="16"/>
    </row>
    <row r="11" spans="1:19" ht="30" customHeight="1">
      <c r="A11" s="5" t="s">
        <v>64</v>
      </c>
      <c r="B11" s="6">
        <v>7</v>
      </c>
      <c r="C11" s="7" t="s">
        <v>65</v>
      </c>
      <c r="D11" s="8">
        <v>3839428.89</v>
      </c>
      <c r="E11" s="8" t="s">
        <v>66</v>
      </c>
      <c r="F11" s="5" t="s">
        <v>67</v>
      </c>
      <c r="G11" s="5" t="s">
        <v>68</v>
      </c>
      <c r="H11" s="5"/>
      <c r="I11" s="5" t="s">
        <v>69</v>
      </c>
      <c r="J11" s="5" t="s">
        <v>68</v>
      </c>
      <c r="K11" s="10">
        <v>42466</v>
      </c>
      <c r="L11" s="11" t="s">
        <v>70</v>
      </c>
      <c r="M11" s="10" t="s">
        <v>25</v>
      </c>
      <c r="N11" s="10">
        <v>43447</v>
      </c>
      <c r="O11" s="10" t="s">
        <v>26</v>
      </c>
      <c r="P11" s="10">
        <v>43535</v>
      </c>
      <c r="Q11" s="10" t="s">
        <v>27</v>
      </c>
      <c r="R11" s="7"/>
      <c r="S11" s="16"/>
    </row>
    <row r="12" spans="1:19" ht="37.5" customHeight="1">
      <c r="A12" s="5" t="s">
        <v>71</v>
      </c>
      <c r="B12" s="6">
        <v>7</v>
      </c>
      <c r="C12" s="7" t="s">
        <v>72</v>
      </c>
      <c r="D12" s="8">
        <v>139924.16</v>
      </c>
      <c r="E12" s="8" t="s">
        <v>73</v>
      </c>
      <c r="F12" s="5" t="s">
        <v>74</v>
      </c>
      <c r="G12" s="5" t="s">
        <v>32</v>
      </c>
      <c r="H12" s="1"/>
      <c r="I12" s="12" t="s">
        <v>75</v>
      </c>
      <c r="J12" s="12" t="s">
        <v>23</v>
      </c>
      <c r="K12" s="12" t="s">
        <v>75</v>
      </c>
      <c r="L12" s="12" t="s">
        <v>23</v>
      </c>
      <c r="M12" s="10" t="s">
        <v>25</v>
      </c>
      <c r="N12" s="10">
        <v>43489</v>
      </c>
      <c r="O12" s="11" t="s">
        <v>27</v>
      </c>
      <c r="P12" s="10">
        <v>43535</v>
      </c>
      <c r="Q12" s="11" t="s">
        <v>27</v>
      </c>
      <c r="R12" s="7" t="s">
        <v>96</v>
      </c>
      <c r="S12" s="16"/>
    </row>
    <row r="13" spans="1:19" ht="4.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9" ht="25.5" customHeight="1">
      <c r="A14" s="5"/>
      <c r="B14" s="6">
        <v>7</v>
      </c>
      <c r="C14" s="7" t="s">
        <v>76</v>
      </c>
      <c r="D14" s="8">
        <v>4017692.1</v>
      </c>
      <c r="E14" s="8" t="s">
        <v>77</v>
      </c>
      <c r="F14" s="5" t="s">
        <v>78</v>
      </c>
      <c r="G14" s="1" t="s">
        <v>44</v>
      </c>
      <c r="H14" s="1" t="s">
        <v>22</v>
      </c>
      <c r="I14" s="9" t="s">
        <v>23</v>
      </c>
      <c r="J14" s="9" t="s">
        <v>23</v>
      </c>
      <c r="K14" s="10">
        <v>42445</v>
      </c>
      <c r="L14" s="11" t="s">
        <v>79</v>
      </c>
      <c r="M14" s="10" t="s">
        <v>25</v>
      </c>
      <c r="N14" s="10">
        <v>43438</v>
      </c>
      <c r="O14" s="10" t="s">
        <v>26</v>
      </c>
      <c r="P14" s="10">
        <v>43551</v>
      </c>
      <c r="Q14" s="10" t="s">
        <v>27</v>
      </c>
      <c r="R14" s="7"/>
    </row>
    <row r="15" spans="1:19" ht="25.5" customHeight="1">
      <c r="A15" s="5"/>
      <c r="B15" s="6"/>
      <c r="C15" s="7" t="s">
        <v>80</v>
      </c>
      <c r="D15" s="8">
        <v>4017692.1</v>
      </c>
      <c r="E15" s="8" t="s">
        <v>77</v>
      </c>
      <c r="F15" s="5" t="s">
        <v>81</v>
      </c>
      <c r="G15" s="1" t="s">
        <v>44</v>
      </c>
      <c r="H15" s="1" t="s">
        <v>22</v>
      </c>
      <c r="I15" s="9" t="s">
        <v>23</v>
      </c>
      <c r="J15" s="9" t="s">
        <v>23</v>
      </c>
      <c r="K15" s="10">
        <v>42445</v>
      </c>
      <c r="L15" s="11" t="s">
        <v>79</v>
      </c>
      <c r="M15" s="10" t="s">
        <v>25</v>
      </c>
      <c r="N15" s="10">
        <v>43501</v>
      </c>
      <c r="O15" s="10" t="s">
        <v>27</v>
      </c>
      <c r="P15" s="10">
        <v>43544</v>
      </c>
      <c r="Q15" s="10" t="s">
        <v>27</v>
      </c>
      <c r="R15" s="7"/>
    </row>
    <row r="16" spans="1:19" ht="23.25" customHeight="1">
      <c r="A16" s="5"/>
      <c r="B16" s="6">
        <v>7</v>
      </c>
      <c r="C16" s="7" t="s">
        <v>82</v>
      </c>
      <c r="D16" s="8">
        <v>3980774.23</v>
      </c>
      <c r="E16" s="8" t="s">
        <v>83</v>
      </c>
      <c r="F16" s="5" t="s">
        <v>78</v>
      </c>
      <c r="G16" s="1" t="s">
        <v>44</v>
      </c>
      <c r="H16" s="1" t="s">
        <v>22</v>
      </c>
      <c r="I16" s="9" t="s">
        <v>23</v>
      </c>
      <c r="J16" s="9" t="s">
        <v>23</v>
      </c>
      <c r="K16" s="10">
        <v>42444</v>
      </c>
      <c r="L16" s="11" t="s">
        <v>79</v>
      </c>
      <c r="M16" s="10" t="s">
        <v>25</v>
      </c>
      <c r="N16" s="10">
        <v>43444</v>
      </c>
      <c r="O16" s="10" t="s">
        <v>26</v>
      </c>
      <c r="P16" s="10">
        <v>43544</v>
      </c>
      <c r="Q16" s="10" t="s">
        <v>27</v>
      </c>
      <c r="R16" s="7"/>
    </row>
    <row r="17" spans="1:18" ht="23.25" customHeight="1">
      <c r="A17" s="5"/>
      <c r="B17" s="6"/>
      <c r="C17" s="7" t="s">
        <v>84</v>
      </c>
      <c r="D17" s="8">
        <v>3980774.23</v>
      </c>
      <c r="E17" s="8" t="s">
        <v>83</v>
      </c>
      <c r="F17" s="5" t="s">
        <v>81</v>
      </c>
      <c r="G17" s="1" t="s">
        <v>44</v>
      </c>
      <c r="H17" s="1" t="s">
        <v>22</v>
      </c>
      <c r="I17" s="9" t="s">
        <v>23</v>
      </c>
      <c r="J17" s="9" t="s">
        <v>23</v>
      </c>
      <c r="K17" s="10">
        <v>42444</v>
      </c>
      <c r="L17" s="11" t="s">
        <v>79</v>
      </c>
      <c r="M17" s="10" t="s">
        <v>25</v>
      </c>
      <c r="N17" s="10">
        <v>43504</v>
      </c>
      <c r="O17" s="10" t="s">
        <v>27</v>
      </c>
      <c r="P17" s="10">
        <v>43544</v>
      </c>
      <c r="Q17" s="10" t="s">
        <v>27</v>
      </c>
      <c r="R17" s="7"/>
    </row>
    <row r="18" spans="1:18" ht="4.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29.25" customHeight="1">
      <c r="A19" s="5"/>
      <c r="B19" s="6">
        <v>4</v>
      </c>
      <c r="C19" s="7" t="s">
        <v>85</v>
      </c>
      <c r="D19" s="8">
        <v>13559573.67</v>
      </c>
      <c r="E19" s="8" t="s">
        <v>86</v>
      </c>
      <c r="F19" s="5" t="s">
        <v>87</v>
      </c>
      <c r="G19" s="1" t="s">
        <v>21</v>
      </c>
      <c r="H19" s="1" t="s">
        <v>22</v>
      </c>
      <c r="I19" s="9" t="s">
        <v>23</v>
      </c>
      <c r="J19" s="9" t="s">
        <v>23</v>
      </c>
      <c r="K19" s="10">
        <v>41019</v>
      </c>
      <c r="L19" s="11" t="s">
        <v>88</v>
      </c>
      <c r="M19" s="10" t="s">
        <v>25</v>
      </c>
      <c r="N19" s="10">
        <v>42846</v>
      </c>
      <c r="O19" s="11" t="s">
        <v>89</v>
      </c>
      <c r="P19" s="10">
        <v>43535</v>
      </c>
      <c r="Q19" s="11" t="s">
        <v>27</v>
      </c>
      <c r="R19" s="7"/>
    </row>
    <row r="20" spans="1:18" ht="29.25" customHeight="1">
      <c r="A20" s="5"/>
      <c r="B20" s="6">
        <v>7</v>
      </c>
      <c r="C20" s="7" t="s">
        <v>90</v>
      </c>
      <c r="D20" s="8">
        <v>19239449.579999998</v>
      </c>
      <c r="E20" s="8" t="s">
        <v>91</v>
      </c>
      <c r="F20" s="5" t="s">
        <v>92</v>
      </c>
      <c r="G20" s="1" t="s">
        <v>21</v>
      </c>
      <c r="H20" s="1" t="s">
        <v>22</v>
      </c>
      <c r="I20" s="9" t="s">
        <v>23</v>
      </c>
      <c r="J20" s="9" t="s">
        <v>23</v>
      </c>
      <c r="K20" s="10">
        <v>41019</v>
      </c>
      <c r="L20" s="11" t="s">
        <v>88</v>
      </c>
      <c r="M20" s="10" t="s">
        <v>25</v>
      </c>
      <c r="N20" s="10">
        <v>43419</v>
      </c>
      <c r="O20" s="11" t="s">
        <v>26</v>
      </c>
      <c r="P20" s="10">
        <v>43543</v>
      </c>
      <c r="Q20" s="11" t="s">
        <v>27</v>
      </c>
      <c r="R20" s="7"/>
    </row>
    <row r="21" spans="1:18" ht="3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</sheetData>
  <conditionalFormatting sqref="M1">
    <cfRule type="cellIs" dxfId="21" priority="31" stopIfTrue="1" operator="equal">
      <formula>"LAVORI ULTIMATI"</formula>
    </cfRule>
  </conditionalFormatting>
  <conditionalFormatting sqref="M1">
    <cfRule type="cellIs" dxfId="20" priority="32" stopIfTrue="1" operator="equal">
      <formula>"LAVORI DA CONSEGNARE"</formula>
    </cfRule>
  </conditionalFormatting>
  <conditionalFormatting sqref="M4:M5 M2">
    <cfRule type="cellIs" dxfId="19" priority="29" stopIfTrue="1" operator="equal">
      <formula>"LAVORI ULTIMATI"</formula>
    </cfRule>
  </conditionalFormatting>
  <conditionalFormatting sqref="M4:M5 M2">
    <cfRule type="cellIs" dxfId="18" priority="30" stopIfTrue="1" operator="equal">
      <formula>"LAVORI DA CONSEGNARE"</formula>
    </cfRule>
  </conditionalFormatting>
  <conditionalFormatting sqref="M3">
    <cfRule type="cellIs" dxfId="17" priority="27" stopIfTrue="1" operator="equal">
      <formula>"LAVORI ULTIMATI"</formula>
    </cfRule>
  </conditionalFormatting>
  <conditionalFormatting sqref="M3">
    <cfRule type="cellIs" dxfId="16" priority="28" stopIfTrue="1" operator="equal">
      <formula>"LAVORI DA CONSEGNARE"</formula>
    </cfRule>
  </conditionalFormatting>
  <conditionalFormatting sqref="M6">
    <cfRule type="cellIs" dxfId="15" priority="25" stopIfTrue="1" operator="equal">
      <formula>"LAVORI ULTIMATI"</formula>
    </cfRule>
  </conditionalFormatting>
  <conditionalFormatting sqref="M6">
    <cfRule type="cellIs" dxfId="14" priority="26" stopIfTrue="1" operator="equal">
      <formula>"LAVORI DA CONSEGNARE"</formula>
    </cfRule>
  </conditionalFormatting>
  <conditionalFormatting sqref="M7">
    <cfRule type="cellIs" dxfId="13" priority="23" stopIfTrue="1" operator="equal">
      <formula>"LAVORI ULTIMATI"</formula>
    </cfRule>
  </conditionalFormatting>
  <conditionalFormatting sqref="M7">
    <cfRule type="cellIs" dxfId="12" priority="24" stopIfTrue="1" operator="equal">
      <formula>"LAVORI DA CONSEGNARE"</formula>
    </cfRule>
  </conditionalFormatting>
  <conditionalFormatting sqref="M8:M10">
    <cfRule type="cellIs" dxfId="11" priority="21" stopIfTrue="1" operator="equal">
      <formula>"LAVORI ULTIMATI"</formula>
    </cfRule>
  </conditionalFormatting>
  <conditionalFormatting sqref="M8:M10">
    <cfRule type="cellIs" dxfId="10" priority="22" stopIfTrue="1" operator="equal">
      <formula>"LAVORI DA CONSEGNARE"</formula>
    </cfRule>
  </conditionalFormatting>
  <conditionalFormatting sqref="M11">
    <cfRule type="cellIs" dxfId="9" priority="17" stopIfTrue="1" operator="equal">
      <formula>"LAVORI ULTIMATI"</formula>
    </cfRule>
  </conditionalFormatting>
  <conditionalFormatting sqref="M11">
    <cfRule type="cellIs" dxfId="8" priority="18" stopIfTrue="1" operator="equal">
      <formula>"LAVORI DA CONSEGNARE"</formula>
    </cfRule>
  </conditionalFormatting>
  <conditionalFormatting sqref="M12">
    <cfRule type="cellIs" dxfId="7" priority="15" stopIfTrue="1" operator="equal">
      <formula>"LAVORI ULTIMATI"</formula>
    </cfRule>
  </conditionalFormatting>
  <conditionalFormatting sqref="M12">
    <cfRule type="cellIs" dxfId="6" priority="16" stopIfTrue="1" operator="equal">
      <formula>"LAVORI DA CONSEGNARE"</formula>
    </cfRule>
  </conditionalFormatting>
  <conditionalFormatting sqref="M19">
    <cfRule type="cellIs" dxfId="5" priority="5" stopIfTrue="1" operator="equal">
      <formula>"LAVORI ULTIMATI"</formula>
    </cfRule>
  </conditionalFormatting>
  <conditionalFormatting sqref="M19">
    <cfRule type="cellIs" dxfId="4" priority="6" stopIfTrue="1" operator="equal">
      <formula>"LAVORI DA CONSEGNARE"</formula>
    </cfRule>
  </conditionalFormatting>
  <conditionalFormatting sqref="M20">
    <cfRule type="cellIs" dxfId="3" priority="3" stopIfTrue="1" operator="equal">
      <formula>"LAVORI ULTIMATI"</formula>
    </cfRule>
  </conditionalFormatting>
  <conditionalFormatting sqref="M20">
    <cfRule type="cellIs" dxfId="2" priority="4" stopIfTrue="1" operator="equal">
      <formula>"LAVORI DA CONSEGNARE"</formula>
    </cfRule>
  </conditionalFormatting>
  <conditionalFormatting sqref="M14:M17">
    <cfRule type="cellIs" dxfId="1" priority="1" stopIfTrue="1" operator="equal">
      <formula>"LAVORI ULTIMATI"</formula>
    </cfRule>
  </conditionalFormatting>
  <conditionalFormatting sqref="M14:M17">
    <cfRule type="cellIs" dxfId="0" priority="2" stopIfTrue="1" operator="equal">
      <formula>"LAVORI DA CONSEGNARE"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topLeftCell="A10" workbookViewId="0">
      <selection activeCell="B16" sqref="B16"/>
    </sheetView>
  </sheetViews>
  <sheetFormatPr defaultRowHeight="15"/>
  <cols>
    <col min="1" max="1" width="5.85546875" customWidth="1"/>
    <col min="2" max="2" width="47.140625" customWidth="1"/>
    <col min="3" max="3" width="16.7109375" customWidth="1"/>
    <col min="4" max="4" width="49" customWidth="1"/>
    <col min="5" max="5" width="36.5703125" customWidth="1"/>
    <col min="6" max="6" width="23.85546875" customWidth="1"/>
  </cols>
  <sheetData>
    <row r="1" spans="1:6" ht="56.25">
      <c r="B1" s="20" t="s">
        <v>101</v>
      </c>
      <c r="C1" s="21" t="s">
        <v>3</v>
      </c>
      <c r="D1" s="21" t="s">
        <v>97</v>
      </c>
      <c r="E1" s="22" t="s">
        <v>98</v>
      </c>
      <c r="F1" s="21" t="s">
        <v>100</v>
      </c>
    </row>
    <row r="2" spans="1:6" ht="48" customHeight="1">
      <c r="A2" s="25">
        <f>1</f>
        <v>1</v>
      </c>
      <c r="B2" s="27" t="s">
        <v>102</v>
      </c>
      <c r="C2" s="18">
        <v>3506256.2</v>
      </c>
      <c r="D2" s="18" t="s">
        <v>105</v>
      </c>
      <c r="E2" s="19" t="s">
        <v>103</v>
      </c>
      <c r="F2" s="30" t="s">
        <v>104</v>
      </c>
    </row>
    <row r="3" spans="1:6" ht="66" customHeight="1">
      <c r="A3" s="25">
        <f t="shared" ref="A3:A10" si="0">A2+1</f>
        <v>2</v>
      </c>
      <c r="B3" s="27" t="s">
        <v>109</v>
      </c>
      <c r="C3" s="18">
        <v>5569442.2300000004</v>
      </c>
      <c r="D3" s="18" t="s">
        <v>106</v>
      </c>
      <c r="E3" s="19" t="s">
        <v>107</v>
      </c>
      <c r="F3" s="30" t="s">
        <v>108</v>
      </c>
    </row>
    <row r="4" spans="1:6" ht="48" customHeight="1">
      <c r="A4" s="25">
        <f t="shared" si="0"/>
        <v>3</v>
      </c>
      <c r="B4" s="27" t="s">
        <v>110</v>
      </c>
      <c r="C4" s="18">
        <v>7591856.2800000003</v>
      </c>
      <c r="D4" s="18" t="s">
        <v>105</v>
      </c>
      <c r="E4" s="19" t="s">
        <v>111</v>
      </c>
      <c r="F4" s="30" t="s">
        <v>112</v>
      </c>
    </row>
    <row r="5" spans="1:6" ht="48" customHeight="1">
      <c r="A5" s="25">
        <f t="shared" si="0"/>
        <v>4</v>
      </c>
      <c r="B5" s="27" t="s">
        <v>113</v>
      </c>
      <c r="C5" s="18">
        <v>8380512.6799999997</v>
      </c>
      <c r="D5" s="18" t="s">
        <v>114</v>
      </c>
      <c r="E5" s="19" t="s">
        <v>117</v>
      </c>
      <c r="F5" s="30" t="s">
        <v>119</v>
      </c>
    </row>
    <row r="6" spans="1:6" ht="48" customHeight="1">
      <c r="A6" s="25">
        <f t="shared" si="0"/>
        <v>5</v>
      </c>
      <c r="B6" s="27" t="s">
        <v>115</v>
      </c>
      <c r="C6" s="18">
        <v>1685380.97</v>
      </c>
      <c r="D6" s="18" t="s">
        <v>116</v>
      </c>
      <c r="E6" s="19" t="s">
        <v>118</v>
      </c>
      <c r="F6" s="25" t="s">
        <v>120</v>
      </c>
    </row>
    <row r="7" spans="1:6" ht="48" customHeight="1">
      <c r="A7" s="25">
        <f t="shared" si="0"/>
        <v>6</v>
      </c>
      <c r="B7" s="27"/>
      <c r="C7" s="18"/>
      <c r="D7" s="18"/>
      <c r="E7" s="19"/>
      <c r="F7" s="25"/>
    </row>
    <row r="8" spans="1:6" ht="48" customHeight="1">
      <c r="A8" s="25">
        <f t="shared" si="0"/>
        <v>7</v>
      </c>
      <c r="B8" s="27"/>
      <c r="C8" s="18"/>
      <c r="D8" s="18"/>
      <c r="E8" s="19"/>
      <c r="F8" s="25"/>
    </row>
    <row r="9" spans="1:6" ht="48" customHeight="1">
      <c r="A9" s="25">
        <f t="shared" si="0"/>
        <v>8</v>
      </c>
      <c r="B9" s="27"/>
      <c r="C9" s="18"/>
      <c r="D9" s="18"/>
      <c r="E9" s="19"/>
      <c r="F9" s="30"/>
    </row>
    <row r="10" spans="1:6" ht="48" customHeight="1">
      <c r="A10" s="25">
        <f t="shared" si="0"/>
        <v>9</v>
      </c>
      <c r="B10" s="27"/>
      <c r="C10" s="18"/>
      <c r="D10" s="18"/>
      <c r="E10" s="19"/>
      <c r="F10" s="25"/>
    </row>
    <row r="11" spans="1:6" ht="48" customHeight="1">
      <c r="A11" s="25"/>
      <c r="B11" s="27"/>
      <c r="C11" s="18"/>
      <c r="D11" s="18"/>
      <c r="E11" s="19"/>
      <c r="F11" s="25"/>
    </row>
    <row r="12" spans="1:6" ht="48" customHeight="1">
      <c r="A12" s="25"/>
      <c r="B12" s="27"/>
      <c r="C12" s="18"/>
      <c r="D12" s="18"/>
      <c r="E12" s="19"/>
      <c r="F12" s="25"/>
    </row>
    <row r="13" spans="1:6" ht="48" customHeight="1">
      <c r="A13" s="25"/>
      <c r="B13" s="27"/>
      <c r="C13" s="18"/>
      <c r="D13" s="18"/>
      <c r="E13" s="19"/>
      <c r="F13" s="25"/>
    </row>
    <row r="14" spans="1:6" ht="48" customHeight="1">
      <c r="A14" s="25"/>
      <c r="B14" s="27"/>
      <c r="C14" s="18"/>
      <c r="D14" s="18"/>
      <c r="E14" s="29"/>
      <c r="F14" s="25"/>
    </row>
    <row r="15" spans="1:6" ht="68.25" customHeight="1">
      <c r="A15" s="25"/>
      <c r="B15" s="20" t="s">
        <v>121</v>
      </c>
      <c r="C15" s="21" t="s">
        <v>3</v>
      </c>
      <c r="D15" s="21" t="s">
        <v>97</v>
      </c>
      <c r="E15" s="22" t="s">
        <v>99</v>
      </c>
      <c r="F15" s="21" t="s">
        <v>100</v>
      </c>
    </row>
    <row r="16" spans="1:6" ht="66" customHeight="1">
      <c r="A16" s="25">
        <v>1</v>
      </c>
      <c r="B16" s="27"/>
      <c r="C16" s="18"/>
      <c r="D16" s="18"/>
      <c r="E16" s="19"/>
      <c r="F16" s="25"/>
    </row>
    <row r="17" spans="1:6" ht="42.75" customHeight="1">
      <c r="A17" s="25">
        <f t="shared" ref="A17:A30" si="1">A16+1</f>
        <v>2</v>
      </c>
      <c r="B17" s="26"/>
      <c r="C17" s="26"/>
      <c r="D17" s="26"/>
      <c r="E17" s="19"/>
      <c r="F17" s="25"/>
    </row>
    <row r="18" spans="1:6" ht="36.75" customHeight="1">
      <c r="A18" s="25">
        <f t="shared" si="1"/>
        <v>3</v>
      </c>
      <c r="B18" s="26"/>
      <c r="C18" s="26"/>
      <c r="D18" s="26"/>
      <c r="E18" s="19"/>
      <c r="F18" s="25"/>
    </row>
    <row r="19" spans="1:6">
      <c r="A19" s="25">
        <f t="shared" si="1"/>
        <v>4</v>
      </c>
      <c r="B19" s="26"/>
      <c r="C19" s="26"/>
      <c r="D19" s="26"/>
      <c r="E19" s="24"/>
      <c r="F19" s="25"/>
    </row>
    <row r="20" spans="1:6">
      <c r="A20" s="25">
        <f t="shared" si="1"/>
        <v>5</v>
      </c>
      <c r="B20" s="26"/>
      <c r="C20" s="26"/>
      <c r="D20" s="26"/>
      <c r="E20" s="19"/>
      <c r="F20" s="25"/>
    </row>
    <row r="21" spans="1:6">
      <c r="A21" s="25">
        <f t="shared" si="1"/>
        <v>6</v>
      </c>
      <c r="B21" s="26"/>
      <c r="C21" s="26"/>
      <c r="D21" s="26"/>
      <c r="E21" s="24"/>
      <c r="F21" s="25"/>
    </row>
    <row r="22" spans="1:6">
      <c r="A22" s="25">
        <f t="shared" si="1"/>
        <v>7</v>
      </c>
      <c r="B22" s="26"/>
      <c r="C22" s="26"/>
      <c r="D22" s="26"/>
      <c r="E22" s="19"/>
      <c r="F22" s="25"/>
    </row>
    <row r="23" spans="1:6">
      <c r="A23" s="25">
        <f t="shared" si="1"/>
        <v>8</v>
      </c>
      <c r="B23" s="26"/>
      <c r="C23" s="26"/>
      <c r="D23" s="26"/>
      <c r="E23" s="19"/>
      <c r="F23" s="25"/>
    </row>
    <row r="24" spans="1:6">
      <c r="A24" s="25">
        <f t="shared" si="1"/>
        <v>9</v>
      </c>
      <c r="B24" s="26"/>
      <c r="C24" s="18"/>
      <c r="D24" s="26"/>
      <c r="E24" s="19"/>
      <c r="F24" s="28"/>
    </row>
    <row r="25" spans="1:6">
      <c r="A25" s="25">
        <f t="shared" si="1"/>
        <v>10</v>
      </c>
      <c r="B25" s="26"/>
      <c r="C25" s="18"/>
      <c r="D25" s="26"/>
      <c r="E25" s="19"/>
      <c r="F25" s="25"/>
    </row>
    <row r="26" spans="1:6" ht="38.25" customHeight="1">
      <c r="A26" s="25">
        <f t="shared" si="1"/>
        <v>11</v>
      </c>
      <c r="B26" s="27"/>
      <c r="C26" s="18"/>
      <c r="D26" s="18"/>
      <c r="E26" s="19"/>
      <c r="F26" s="28"/>
    </row>
    <row r="27" spans="1:6">
      <c r="A27" s="25">
        <f t="shared" si="1"/>
        <v>12</v>
      </c>
      <c r="B27" s="26"/>
      <c r="C27" s="18"/>
      <c r="D27" s="26"/>
      <c r="E27" s="19"/>
      <c r="F27" s="25"/>
    </row>
    <row r="28" spans="1:6">
      <c r="A28" s="25">
        <f t="shared" si="1"/>
        <v>13</v>
      </c>
      <c r="B28" s="26"/>
      <c r="C28" s="18"/>
      <c r="D28" s="26"/>
      <c r="E28" s="19"/>
      <c r="F28" s="25"/>
    </row>
    <row r="29" spans="1:6">
      <c r="A29" s="25">
        <f t="shared" si="1"/>
        <v>14</v>
      </c>
      <c r="B29" s="26"/>
      <c r="C29" s="18"/>
      <c r="D29" s="26"/>
      <c r="E29" s="19"/>
      <c r="F29" s="25"/>
    </row>
    <row r="30" spans="1:6">
      <c r="A30" s="25">
        <f t="shared" si="1"/>
        <v>15</v>
      </c>
      <c r="B30" s="26"/>
      <c r="C30" s="18"/>
      <c r="D30" s="26"/>
      <c r="E30" s="19"/>
      <c r="F30" s="25"/>
    </row>
    <row r="31" spans="1:6">
      <c r="A31" s="26"/>
      <c r="B31" s="26"/>
      <c r="C31" s="26"/>
      <c r="D31" s="23"/>
      <c r="E31" s="26"/>
      <c r="F31" s="25"/>
    </row>
    <row r="32" spans="1:6">
      <c r="A32" s="26"/>
      <c r="B32" s="26"/>
      <c r="C32" s="26"/>
      <c r="D32" s="23"/>
      <c r="E32" s="26"/>
      <c r="F32" s="25"/>
    </row>
    <row r="33" spans="1:6">
      <c r="A33" s="26"/>
      <c r="B33" s="26"/>
      <c r="C33" s="26"/>
      <c r="D33" s="23"/>
      <c r="E33" s="26"/>
      <c r="F33" s="25"/>
    </row>
    <row r="34" spans="1:6">
      <c r="A34" s="26"/>
      <c r="B34" s="26"/>
      <c r="C34" s="26"/>
      <c r="D34" s="23"/>
      <c r="E34" s="26"/>
      <c r="F34" s="25"/>
    </row>
  </sheetData>
  <sortState ref="B2:F30">
    <sortCondition ref="E2:E30"/>
  </sortState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-</vt:lpstr>
      <vt:lpstr>Foglio1</vt:lpstr>
      <vt:lpstr>Foglio1!Area_stampa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Michele GIORGIO</dc:creator>
  <cp:lastModifiedBy>Conese Nicola</cp:lastModifiedBy>
  <cp:lastPrinted>2024-03-08T11:23:41Z</cp:lastPrinted>
  <dcterms:created xsi:type="dcterms:W3CDTF">2019-04-04T07:46:45Z</dcterms:created>
  <dcterms:modified xsi:type="dcterms:W3CDTF">2024-06-27T08:54:31Z</dcterms:modified>
</cp:coreProperties>
</file>