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4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C13" i="1" l="1"/>
  <c r="E13" i="1" s="1"/>
  <c r="C11" i="1"/>
  <c r="C10" i="1"/>
  <c r="B10" i="1"/>
  <c r="E10" i="1" s="1"/>
  <c r="C9" i="1"/>
  <c r="E9" i="1"/>
  <c r="E11" i="1"/>
  <c r="D12" i="1"/>
  <c r="D14" i="1" s="1"/>
  <c r="D10" i="1"/>
  <c r="B8" i="1"/>
  <c r="B14" i="1" s="1"/>
  <c r="E12" i="1"/>
  <c r="C14" i="1" l="1"/>
  <c r="E8" i="1"/>
  <c r="E14" i="1" s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<sst xmlns="http://schemas.openxmlformats.org/spreadsheetml/2006/main" count="17" uniqueCount="17">
  <si>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</si>
  <si>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</si>
  <si>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</si>
  <si>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</si>
  <si>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</si>
  <si>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</si>
  <si>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</si>
  <si>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</si>
  <si>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</si>
  <si>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LAFORGIA DOMENICO</t>
  </si>
  <si>
    <t>GENNAIO</t>
  </si>
  <si>
    <t>FEBBRAIO</t>
  </si>
  <si>
    <t>MARZO</t>
  </si>
  <si>
    <t>APRILE</t>
  </si>
  <si>
    <t>MAGGIO</t>
  </si>
  <si>
    <t>GIUGNO</t>
  </si>
  <si>
    <t>ANNO: 2024, dal 01/01/2024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</si>
</sst>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15" sqref="A15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4">
        <f>251.5+1357.52</f>
        <v>1609.02</v>
      </c>
      <c r="C8" s="3">
        <v>50.3</v>
      </c>
      <c r="D8" s="3">
        <v>652.92999999999995</v>
      </c>
      <c r="E8" s="3">
        <f t="shared" ref="E8:E13" si="0">SUM(B8:D8)</f>
        <v>2312.25</v>
      </c>
    </row>
    <row r="9" spans="1:5" x14ac:dyDescent="0.25">
      <c r="A9" s="1" t="s">
        <v>11</v>
      </c>
      <c r="B9" s="3">
        <v>130.28</v>
      </c>
      <c r="C9" s="3">
        <f>34.7+91.66+28.4+23.4</f>
        <v>178.16</v>
      </c>
      <c r="D9" s="3">
        <v>167.41</v>
      </c>
      <c r="E9" s="3">
        <f t="shared" si="0"/>
        <v>475.85</v>
      </c>
    </row>
    <row r="10" spans="1:5" x14ac:dyDescent="0.25">
      <c r="A10" s="1" t="s">
        <v>12</v>
      </c>
      <c r="B10" s="3">
        <f>58+50</f>
        <v>108</v>
      </c>
      <c r="C10" s="3">
        <f>30.2+21.5</f>
        <v>51.7</v>
      </c>
      <c r="D10" s="3">
        <f>5+402</f>
        <v>407</v>
      </c>
      <c r="E10" s="3">
        <f t="shared" si="0"/>
        <v>566.70000000000005</v>
      </c>
    </row>
    <row r="11" spans="1:5" x14ac:dyDescent="0.25">
      <c r="A11" s="1" t="s">
        <v>13</v>
      </c>
      <c r="B11" s="3">
        <v>839.07</v>
      </c>
      <c r="C11" s="3">
        <f>29.5+21.75</f>
        <v>51.25</v>
      </c>
      <c r="D11" s="3">
        <v>342.56</v>
      </c>
      <c r="E11" s="3">
        <f t="shared" si="0"/>
        <v>1232.8800000000001</v>
      </c>
    </row>
    <row r="12" spans="1:5" x14ac:dyDescent="0.25">
      <c r="A12" s="1" t="s">
        <v>14</v>
      </c>
      <c r="B12" s="3">
        <f>69+922.96+100.5</f>
        <v>1092.46</v>
      </c>
      <c r="C12" s="3">
        <v>30.4</v>
      </c>
      <c r="D12" s="3">
        <f>7+476</f>
        <v>483</v>
      </c>
      <c r="E12" s="3">
        <f t="shared" si="0"/>
        <v>1605.8600000000001</v>
      </c>
    </row>
    <row r="13" spans="1:5" x14ac:dyDescent="0.25">
      <c r="A13" s="1" t="s">
        <v>15</v>
      </c>
      <c r="B13" s="3">
        <f>25+233.5</f>
        <v>258.5</v>
      </c>
      <c r="C13" s="3">
        <f>12.8+29</f>
        <v>41.8</v>
      </c>
      <c r="D13" s="3">
        <v>204</v>
      </c>
      <c r="E13" s="3">
        <f t="shared" si="0"/>
        <v>504.3</v>
      </c>
    </row>
    <row r="14" spans="1:5" x14ac:dyDescent="0.25">
      <c r="A14" s="1" t="s">
        <v>7</v>
      </c>
      <c r="B14" s="3">
        <f>SUM(B8:B13)</f>
        <v>4037.33</v>
      </c>
      <c r="C14" s="3">
        <f>SUM(C8:C13)</f>
        <v>403.60999999999996</v>
      </c>
      <c r="D14" s="3">
        <f>SUM(D8:D13)</f>
        <v>2256.8999999999996</v>
      </c>
      <c r="E14" s="3">
        <f>SUM(E8:E13)</f>
        <v>6697.8400000000011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2024-07-22T14:27:53Z</dcterms:modified>
</cp:coreProperties>
</file>