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ESIDENZA LAFORGIA\Trasparenza portale AQP\I semestre 2023\"/>
    </mc:Choice>
  </mc:AlternateContent>
  <bookViews>
    <workbookView xWindow="0" yWindow="0" windowWidth="28800" windowHeight="123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D8" i="1"/>
  <c r="B13" i="1"/>
  <c r="B12" i="1"/>
  <c r="B11" i="1"/>
  <c r="B10" i="1"/>
  <c r="B9" i="1"/>
  <c r="D14" i="1" l="1"/>
  <c r="C14" i="1"/>
  <c r="B14" i="1"/>
  <c r="E13" i="1"/>
  <c r="E12" i="1"/>
  <c r="E11" i="1"/>
  <c r="E10" i="1"/>
  <c r="E9" i="1"/>
  <c r="E8" i="1"/>
  <c r="E14" i="1" l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<sst xmlns="http://schemas.openxmlformats.org/spreadsheetml/2006/main" count="17" uniqueCount="17">
  <si>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</si>
  <si>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</si>
  <si>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</si>
  <si>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</si>
  <si>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</si>
  <si>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</si>
  <si>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</si>
  <si>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</si>
  <si>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RIMBORSO SPESE VIAGGI E MISSIONI</t>
  </si>
  <si>
    <t>COGNOME E NOME:  FALCONE ROSSELLA</t>
  </si>
  <si>
    <t>GENNAIO</t>
  </si>
  <si>
    <t>FEBBRAIO</t>
  </si>
  <si>
    <t>MARZO</t>
  </si>
  <si>
    <t>APRILE</t>
  </si>
  <si>
    <t>MAGGIO</t>
  </si>
  <si>
    <t>GIUGNO</t>
  </si>
  <si>
    <t>ANNO: 2023, dal 01/01/2023 al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</si>
</sst>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A4" sqref="A4:E4"/>
    </sheetView>
  </sheetViews>
  <sheetFormatPr defaultRowHeight="15" x14ac:dyDescent="0.25"/>
  <cols>
    <col min="1" max="2" width="17.85546875" customWidth="1"/>
    <col min="3" max="3" width="17.42578125" customWidth="1"/>
    <col min="4" max="5" width="16.5703125" customWidth="1"/>
  </cols>
  <sheetData>
    <row r="1" spans="1:5" x14ac:dyDescent="0.25">
      <c r="A1" s="11" t="s">
        <v>9</v>
      </c>
      <c r="B1" s="12"/>
      <c r="C1" s="12"/>
      <c r="D1" s="12"/>
      <c r="E1" s="13"/>
    </row>
    <row r="2" spans="1:5" ht="31.5" customHeight="1" x14ac:dyDescent="0.25">
      <c r="A2" s="8" t="s">
        <v>0</v>
      </c>
      <c r="B2" s="9"/>
      <c r="C2" s="9"/>
      <c r="D2" s="9"/>
      <c r="E2" s="10"/>
    </row>
    <row r="3" spans="1:5" x14ac:dyDescent="0.25">
      <c r="A3" s="14" t="s">
        <v>1</v>
      </c>
      <c r="B3" s="15"/>
      <c r="C3" s="15"/>
      <c r="D3" s="15"/>
      <c r="E3" s="16"/>
    </row>
    <row r="4" spans="1:5" ht="15.75" thickBot="1" x14ac:dyDescent="0.3">
      <c r="A4" s="17" t="s">
        <v>16</v>
      </c>
      <c r="B4" s="18"/>
      <c r="C4" s="18"/>
      <c r="D4" s="18"/>
      <c r="E4" s="19"/>
    </row>
    <row r="5" spans="1:5" ht="15.75" thickBot="1" x14ac:dyDescent="0.3"/>
    <row r="6" spans="1:5" ht="15.75" thickBot="1" x14ac:dyDescent="0.3">
      <c r="A6" s="5" t="s">
        <v>8</v>
      </c>
      <c r="B6" s="6"/>
      <c r="C6" s="6"/>
      <c r="D6" s="6"/>
      <c r="E6" s="7"/>
    </row>
    <row r="7" spans="1:5" x14ac:dyDescent="0.25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25">
      <c r="A8" s="1" t="s">
        <v>10</v>
      </c>
      <c r="B8" s="3">
        <f>14.7+232.32+975.56</f>
        <v>1222.58</v>
      </c>
      <c r="C8" s="3"/>
      <c r="D8" s="3">
        <f>296+1010.08</f>
        <v>1306.08</v>
      </c>
      <c r="E8" s="3">
        <f>SUM(B8:D8)</f>
        <v>2528.66</v>
      </c>
    </row>
    <row r="9" spans="1:5" x14ac:dyDescent="0.25">
      <c r="A9" s="1" t="s">
        <v>11</v>
      </c>
      <c r="B9" s="3">
        <f>64.7+253.44</f>
        <v>318.14</v>
      </c>
      <c r="C9" s="3"/>
      <c r="D9" s="3">
        <v>162</v>
      </c>
      <c r="E9" s="3">
        <f t="shared" ref="E9:E13" si="0">SUM(B9:D9)</f>
        <v>480.14</v>
      </c>
    </row>
    <row r="10" spans="1:5" x14ac:dyDescent="0.25">
      <c r="A10" s="1" t="s">
        <v>12</v>
      </c>
      <c r="B10" s="3">
        <f>18.2+200.02</f>
        <v>218.22</v>
      </c>
      <c r="C10" s="3">
        <v>30</v>
      </c>
      <c r="D10" s="3">
        <v>148</v>
      </c>
      <c r="E10" s="3">
        <f t="shared" si="0"/>
        <v>396.22</v>
      </c>
    </row>
    <row r="11" spans="1:5" x14ac:dyDescent="0.25">
      <c r="A11" s="1" t="s">
        <v>13</v>
      </c>
      <c r="B11" s="3">
        <f>77.86+352.5</f>
        <v>430.36</v>
      </c>
      <c r="C11" s="3"/>
      <c r="D11" s="3"/>
      <c r="E11" s="3">
        <f t="shared" si="0"/>
        <v>430.36</v>
      </c>
    </row>
    <row r="12" spans="1:5" x14ac:dyDescent="0.25">
      <c r="A12" s="1" t="s">
        <v>14</v>
      </c>
      <c r="B12" s="3">
        <f>44.4+446.3</f>
        <v>490.7</v>
      </c>
      <c r="C12" s="3"/>
      <c r="D12" s="4">
        <v>160</v>
      </c>
      <c r="E12" s="3">
        <f t="shared" si="0"/>
        <v>650.70000000000005</v>
      </c>
    </row>
    <row r="13" spans="1:5" x14ac:dyDescent="0.25">
      <c r="A13" s="1" t="s">
        <v>15</v>
      </c>
      <c r="B13" s="3">
        <f>20+288.48</f>
        <v>308.48</v>
      </c>
      <c r="C13" s="3"/>
      <c r="D13" s="4">
        <v>160</v>
      </c>
      <c r="E13" s="3">
        <f t="shared" si="0"/>
        <v>468.48</v>
      </c>
    </row>
    <row r="14" spans="1:5" x14ac:dyDescent="0.25">
      <c r="A14" s="1" t="s">
        <v>7</v>
      </c>
      <c r="B14" s="3">
        <f>SUM(B8:B13)</f>
        <v>2988.4799999999996</v>
      </c>
      <c r="C14" s="3">
        <f t="shared" ref="C14" si="1">SUM(C8:C13)</f>
        <v>30</v>
      </c>
      <c r="D14" s="3">
        <f t="shared" ref="D14" si="2">SUM(D8:D13)</f>
        <v>1936.08</v>
      </c>
      <c r="E14" s="3">
        <f t="shared" ref="E14" si="3">SUM(E8:E13)</f>
        <v>4954.5599999999995</v>
      </c>
    </row>
  </sheetData>
  <mergeCells count="5">
    <mergeCell ref="A6:E6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Iezza Barbara</cp:lastModifiedBy>
  <cp:lastPrinted>2018-03-15T10:10:43Z</cp:lastPrinted>
  <dcterms:created xsi:type="dcterms:W3CDTF">2018-03-15T10:01:45Z</dcterms:created>
  <dcterms:modified xsi:type="dcterms:W3CDTF">2023-10-02T15:05:16Z</dcterms:modified>
</cp:coreProperties>
</file>